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INDEP\PSPN\KOMISIJA_70.06.00\Komisijas sēdes_2025\2.sēde\PO statusa izvērtējums\"/>
    </mc:Choice>
  </mc:AlternateContent>
  <xr:revisionPtr revIDLastSave="0" documentId="13_ncr:1_{2E69EC04-5703-438A-97E1-A05A4E16D3B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tbalsta pretendents" sheetId="1" r:id="rId1"/>
    <sheet name="Sais.uzņ.grupas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7" l="1"/>
  <c r="C44" i="7"/>
  <c r="F46" i="7" s="1"/>
  <c r="I33" i="7"/>
  <c r="C33" i="7"/>
  <c r="F35" i="7" s="1"/>
  <c r="F25" i="7"/>
  <c r="F21" i="7"/>
  <c r="F16" i="7"/>
  <c r="F12" i="7"/>
  <c r="F5" i="7"/>
  <c r="G14" i="1"/>
  <c r="G18" i="1"/>
  <c r="F1" i="7" l="1"/>
  <c r="G7" i="1"/>
  <c r="D46" i="1" l="1"/>
  <c r="D35" i="1"/>
  <c r="G27" i="1"/>
  <c r="G23" i="1"/>
  <c r="J46" i="1" l="1"/>
  <c r="J35" i="1"/>
  <c r="G37" i="1" s="1"/>
  <c r="G48" i="1" l="1"/>
  <c r="G3" i="1" s="1"/>
</calcChain>
</file>

<file path=xl/sharedStrings.xml><?xml version="1.0" encoding="utf-8"?>
<sst xmlns="http://schemas.openxmlformats.org/spreadsheetml/2006/main" count="166" uniqueCount="42">
  <si>
    <t>Statuss:</t>
  </si>
  <si>
    <t>PZ1</t>
  </si>
  <si>
    <t>iepriekšējo gadu nesadalītā peļņa vai nesegtie zaudējumi</t>
  </si>
  <si>
    <t>PZ0</t>
  </si>
  <si>
    <t>pārskata gada peļņa vai zaudējumi</t>
  </si>
  <si>
    <t>R</t>
  </si>
  <si>
    <t>rezerves</t>
  </si>
  <si>
    <t>rezultāts</t>
  </si>
  <si>
    <t>izpildās, ja rezultāts &lt; -0,5</t>
  </si>
  <si>
    <t>PK</t>
  </si>
  <si>
    <t>akciju vai daļu kapitāls (pamatkapitāls) un akciju (daļu) emisijas uzcenojums</t>
  </si>
  <si>
    <t>kreditori</t>
  </si>
  <si>
    <t>pašu kapitāls</t>
  </si>
  <si>
    <t>EBITDA</t>
  </si>
  <si>
    <t>izpildās, ja rezultāts &lt; 1</t>
  </si>
  <si>
    <t>% maksājumi un tamlīdzīgas izmaksas</t>
  </si>
  <si>
    <t>pēc izdevumu funkcijas</t>
  </si>
  <si>
    <t>pēc izdevumu veidiem</t>
  </si>
  <si>
    <t>EBITDA aprēķina rādītāji</t>
  </si>
  <si>
    <t>bruto peļņa vai zaudējumi</t>
  </si>
  <si>
    <t>neto apgrozījums</t>
  </si>
  <si>
    <t>pārdošanas izmaksas</t>
  </si>
  <si>
    <t>gatavās produkcijas un nepabeigto ražojumu krājumu izmaiņas</t>
  </si>
  <si>
    <t>administrācijas izmaksas</t>
  </si>
  <si>
    <t>pārējie saimn. darb. Ieņēmumi</t>
  </si>
  <si>
    <t>nolietojums</t>
  </si>
  <si>
    <t>materiālu izmaksas</t>
  </si>
  <si>
    <t>pārējie saimn. darb. ieņēmumi</t>
  </si>
  <si>
    <t>personāla izmaksas</t>
  </si>
  <si>
    <t>pārējās saimn.darb. izmaksas</t>
  </si>
  <si>
    <t>vērtības samazinājuma korekcijas</t>
  </si>
  <si>
    <t>Izpildās, ja pēc abām formulām abus gadus iegūtie rezultāti izpildās (visi 4 rezultāti sarkanā krāsā).</t>
  </si>
  <si>
    <t>izpildās, ja rezultāts &gt; 7,5 vai &lt;0</t>
  </si>
  <si>
    <t>20__.gads</t>
  </si>
  <si>
    <t>1.</t>
  </si>
  <si>
    <t>2.</t>
  </si>
  <si>
    <t>3.</t>
  </si>
  <si>
    <t>Ja komersants pieteikumā nav norādījis EBITDA, aprēķinu veic atkarībā no peļņas vai zaudējumu aprēķina metodes</t>
  </si>
  <si>
    <t>Aizpida, ja atbalsta pretendents ir lielais uzņēmums.</t>
  </si>
  <si>
    <t>Grūtībās nonākuša uzņēmuma statusa pārbaude</t>
  </si>
  <si>
    <t xml:space="preserve">Pārbaude tiek veikta atbilstoši Eiropas Komisijas 2014. gada 17. jūnija Regulas (ES) Nr. 651/2014 (Eiropas Savienības Oficiālais Vēstnesis, 2014. gada 26. jūnijs, Nr. L 187/1), ar ko noteiktas atbalsta kategorijas atzīst par saderīgām ar iekšējo tirgu, piemērojot Līguma 107. un 108. pantu (turpmāk – regula Nr. 651/2014)regulas Nr. 651/2014 2. panta 18. punkta "c" apakšpunktā noteiktajam. </t>
  </si>
  <si>
    <t>Aizpilda, ja saistītais uzņēmums ir lielais uzņēmums.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</si>
</sst>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1" fillId="0" borderId="0" xfId="0" applyFont="1"/>
    <xf numFmtId="4" fontId="0" fillId="0" borderId="0" xfId="0" applyNumberFormat="1"/>
    <xf numFmtId="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2" fontId="6" fillId="2" borderId="2" xfId="1" applyNumberForma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textRotation="90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textRotation="90"/>
    </xf>
    <xf numFmtId="4" fontId="7" fillId="0" borderId="0" xfId="0" applyNumberFormat="1" applyFont="1" applyAlignment="1">
      <alignment vertical="top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0" fillId="3" borderId="0" xfId="0" applyFill="1"/>
    <xf numFmtId="4" fontId="0" fillId="3" borderId="0" xfId="0" applyNumberFormat="1" applyFill="1"/>
    <xf numFmtId="4" fontId="7" fillId="3" borderId="0" xfId="0" applyNumberFormat="1" applyFont="1" applyFill="1" applyAlignment="1">
      <alignment vertical="top" wrapText="1"/>
    </xf>
    <xf numFmtId="4" fontId="7" fillId="3" borderId="0" xfId="0" applyNumberFormat="1" applyFont="1" applyFill="1" applyAlignment="1">
      <alignment wrapText="1"/>
    </xf>
    <xf numFmtId="0" fontId="4" fillId="3" borderId="0" xfId="0" applyFont="1" applyFill="1" applyAlignment="1">
      <alignment vertical="center"/>
    </xf>
  </cellXfs>
  <cellStyles count="2">
    <cellStyle name="Neutral" xfId="1" builtinId="28"/>
    <cellStyle name="Normal" xfId="0" builtinId="0"/>
  </cellStyles>
  <dxfs count="60">
    <dxf>
      <fill>
        <patternFill>
          <bgColor rgb="FFFFC7CE"/>
        </patternFill>
      </fill>
    </dxf>
    <dxf>
      <fill>
        <patternFill>
          <bgColor rgb="FFB5E1BD"/>
        </patternFill>
      </fill>
    </dxf>
    <dxf>
      <fill>
        <patternFill>
          <bgColor rgb="FFFFC7CE"/>
        </patternFill>
      </fill>
    </dxf>
    <dxf>
      <fill>
        <patternFill>
          <bgColor rgb="FFB5E1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5E1BD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5E1BD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5E1BD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5E1B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B5E1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B5E1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B5E1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rgb="FFFFC7CE"/>
        </patternFill>
      </fill>
    </dxf>
    <dxf>
      <fill>
        <patternFill>
          <bgColor rgb="FFB5E1BD"/>
        </patternFill>
      </fill>
    </dxf>
    <dxf>
      <fill>
        <patternFill>
          <bgColor rgb="FFFFC7CE"/>
        </patternFill>
      </fill>
    </dxf>
    <dxf>
      <fill>
        <patternFill>
          <bgColor rgb="FFB5E1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5E1BD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5E1BD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5E1BD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5E1B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B5E1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B5E1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B5E1B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FA4"/>
      <color rgb="FF9C0006"/>
      <color rgb="FFB5E1BD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19049</xdr:colOff>
      <xdr:row>10</xdr:row>
      <xdr:rowOff>0</xdr:rowOff>
    </xdr:from>
    <xdr:to>
      <xdr:col>11</xdr:col>
      <xdr:colOff>371474</xdr:colOff>
      <xdr:row>53</xdr:row>
      <xdr:rowOff>361951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05824" y="3114676"/>
          <a:ext cx="352425" cy="10572750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  <xdr:twoCellAnchor>
    <xdr:from>
      <xdr:col>2</xdr:col>
      <xdr:colOff>95250</xdr:colOff>
      <xdr:row>10</xdr:row>
      <xdr:rowOff>123825</xdr:rowOff>
    </xdr:from>
    <xdr:to>
      <xdr:col>2</xdr:col>
      <xdr:colOff>1209675</xdr:colOff>
      <xdr:row>10</xdr:row>
      <xdr:rowOff>485775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9B5314E-5140-4032-B5A8-DC8657E8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48000"/>
          <a:ext cx="11144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133350</xdr:colOff>
      <xdr:row>3</xdr:row>
      <xdr:rowOff>114300</xdr:rowOff>
    </xdr:from>
    <xdr:to>
      <xdr:col>2</xdr:col>
      <xdr:colOff>1409700</xdr:colOff>
      <xdr:row>3</xdr:row>
      <xdr:rowOff>447675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5715C41-45CE-4CD0-8184-281BCF8CA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14325"/>
          <a:ext cx="12763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20</xdr:row>
      <xdr:rowOff>38100</xdr:rowOff>
    </xdr:from>
    <xdr:to>
      <xdr:col>2</xdr:col>
      <xdr:colOff>1666875</xdr:colOff>
      <xdr:row>20</xdr:row>
      <xdr:rowOff>535140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404BE63-F12D-4AAB-9339-A8621CF0F7A0}"/>
            </a:ext>
            <a:ext uri="{147F2762-F138-4A5C-976F-8EAC2B608ADB}">
              <a16:predDERef xmlns:a16="http://schemas.microsoft.com/office/drawing/2014/main" pred="{35715C41-45CE-4CD0-8184-281BCF8CA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638925"/>
          <a:ext cx="1914525" cy="497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19049</xdr:colOff>
      <xdr:row>8</xdr:row>
      <xdr:rowOff>0</xdr:rowOff>
    </xdr:from>
    <xdr:to>
      <xdr:col>10</xdr:col>
      <xdr:colOff>371474</xdr:colOff>
      <xdr:row>51</xdr:row>
      <xdr:rowOff>361951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DC440A59-8426-43E4-8B6A-350F67892AE0}"/>
            </a:ext>
          </a:extLst>
        </xdr:cNvPr>
        <xdr:cNvSpPr/>
      </xdr:nvSpPr>
      <xdr:spPr>
        <a:xfrm>
          <a:off x="8839199" y="3095625"/>
          <a:ext cx="352425" cy="12515851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  <xdr:twoCellAnchor>
    <xdr:from>
      <xdr:col>1</xdr:col>
      <xdr:colOff>95250</xdr:colOff>
      <xdr:row>8</xdr:row>
      <xdr:rowOff>123825</xdr:rowOff>
    </xdr:from>
    <xdr:to>
      <xdr:col>1</xdr:col>
      <xdr:colOff>1209675</xdr:colOff>
      <xdr:row>8</xdr:row>
      <xdr:rowOff>485775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9E3AE0-A274-4614-8D23-D355682B7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219450"/>
          <a:ext cx="11144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</xdr:row>
      <xdr:rowOff>114300</xdr:rowOff>
    </xdr:from>
    <xdr:to>
      <xdr:col>1</xdr:col>
      <xdr:colOff>1409700</xdr:colOff>
      <xdr:row>1</xdr:row>
      <xdr:rowOff>447675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1268B67-1F71-4505-9948-A4B80DB50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14325"/>
          <a:ext cx="12763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114301</xdr:colOff>
      <xdr:row>18</xdr:row>
      <xdr:rowOff>28575</xdr:rowOff>
    </xdr:from>
    <xdr:to>
      <xdr:col>1</xdr:col>
      <xdr:colOff>1866901</xdr:colOff>
      <xdr:row>18</xdr:row>
      <xdr:rowOff>466725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C0756D-172D-49C4-9796-39DDA3E5AF55}"/>
            </a:ext>
            <a:ext uri="{147F2762-F138-4A5C-976F-8EAC2B608ADB}">
              <a16:predDERef xmlns:a16="http://schemas.microsoft.com/office/drawing/2014/main" pred="{35715C41-45CE-4CD0-8184-281BCF8CA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5543550"/>
          <a:ext cx="17526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zoomScaleNormal="100" workbookViewId="0">
      <pane ySplit="3" topLeftCell="A8" activePane="bottomLeft" state="frozen"/>
      <selection pane="bottomLeft" sqref="A1:M1"/>
    </sheetView>
  </sheetViews>
  <sheetFormatPr defaultRowHeight="15.75" x14ac:dyDescent="0.25"/>
  <cols>
    <col min="1" max="1" width="4.42578125" style="6" bestFit="1" customWidth="1"/>
    <col min="2" max="2" width="4.42578125" style="6" customWidth="1"/>
    <col min="3" max="3" width="27.42578125" customWidth="1"/>
    <col min="4" max="4" width="23.85546875" style="8" customWidth="1"/>
    <col min="7" max="7" width="9.7109375" customWidth="1"/>
    <col min="9" max="9" width="23" customWidth="1"/>
    <col min="10" max="10" width="23.140625" customWidth="1"/>
    <col min="11" max="11" width="5.5703125" customWidth="1"/>
    <col min="12" max="12" width="7.7109375" customWidth="1"/>
    <col min="13" max="13" width="10.42578125" customWidth="1"/>
    <col min="14" max="14" width="10.7109375" customWidth="1"/>
    <col min="15" max="15" width="8.28515625" customWidth="1"/>
    <col min="16" max="16" width="2.85546875" customWidth="1"/>
  </cols>
  <sheetData>
    <row r="1" spans="1:13" ht="35.25" customHeight="1" x14ac:dyDescent="0.25">
      <c r="A1" s="27" t="s">
        <v>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50.25" customHeight="1" x14ac:dyDescent="0.25">
      <c r="A2" s="28" t="s">
        <v>40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x14ac:dyDescent="0.25">
      <c r="F3" s="7" t="s">
        <v>0</v>
      </c>
      <c r="G3" s="23" t="str">
        <f>IF(IF(G7&lt;-0.5,1,IF(AND(OR(G14&gt;7.5,G14&lt;0),OR(G18&gt;7.5,G18&lt;0),(IF(G23="",IF(G37="","",G37),G23)&lt;1),(IF(G27="",IF(G48="","",G48),G27)&lt;1)),1,0))=1,"Grūtībās nonācis","Nav grūtībās nonācis")</f>
        <v>Nav grūtībās nonācis</v>
      </c>
      <c r="H3" s="23"/>
      <c r="I3" s="18"/>
      <c r="J3" s="23"/>
      <c r="K3" s="23"/>
    </row>
    <row r="4" spans="1:13" ht="45.75" customHeight="1" x14ac:dyDescent="0.25">
      <c r="A4" s="29" t="s">
        <v>34</v>
      </c>
      <c r="B4" s="29"/>
      <c r="C4" s="30"/>
      <c r="D4" s="31"/>
    </row>
    <row r="5" spans="1:13" ht="45" x14ac:dyDescent="0.25">
      <c r="A5" s="2" t="s">
        <v>1</v>
      </c>
      <c r="B5" s="2"/>
      <c r="C5" s="2" t="s">
        <v>2</v>
      </c>
      <c r="D5" s="9"/>
    </row>
    <row r="6" spans="1:13" ht="30.75" thickBot="1" x14ac:dyDescent="0.3">
      <c r="A6" s="2" t="s">
        <v>3</v>
      </c>
      <c r="B6" s="2"/>
      <c r="C6" s="2" t="s">
        <v>4</v>
      </c>
      <c r="D6" s="9"/>
    </row>
    <row r="7" spans="1:13" thickBot="1" x14ac:dyDescent="0.3">
      <c r="A7" s="2" t="s">
        <v>5</v>
      </c>
      <c r="B7" s="2"/>
      <c r="C7" s="2" t="s">
        <v>6</v>
      </c>
      <c r="D7" s="9"/>
      <c r="F7" s="3" t="s">
        <v>7</v>
      </c>
      <c r="G7" s="20" t="str">
        <f>IFERROR(((D5+D6+D7)/D8),"")</f>
        <v/>
      </c>
      <c r="I7" s="21" t="s">
        <v>8</v>
      </c>
      <c r="J7" s="21"/>
      <c r="K7" s="21"/>
    </row>
    <row r="8" spans="1:13" ht="60" x14ac:dyDescent="0.25">
      <c r="A8" s="2" t="s">
        <v>9</v>
      </c>
      <c r="B8" s="2"/>
      <c r="C8" s="2" t="s">
        <v>10</v>
      </c>
      <c r="D8" s="9"/>
    </row>
    <row r="9" spans="1:13" ht="15" x14ac:dyDescent="0.25">
      <c r="A9" s="4"/>
      <c r="B9" s="4"/>
      <c r="C9" s="4"/>
      <c r="D9" s="11"/>
    </row>
    <row r="10" spans="1:13" x14ac:dyDescent="0.25">
      <c r="C10" s="4"/>
    </row>
    <row r="11" spans="1:13" ht="45.75" customHeight="1" x14ac:dyDescent="0.25">
      <c r="A11" s="29" t="s">
        <v>35</v>
      </c>
      <c r="B11" s="29"/>
      <c r="C11" s="30"/>
      <c r="D11" s="32" t="s">
        <v>38</v>
      </c>
    </row>
    <row r="12" spans="1:13" x14ac:dyDescent="0.25">
      <c r="C12" s="10" t="s">
        <v>33</v>
      </c>
    </row>
    <row r="13" spans="1:13" ht="16.5" thickBot="1" x14ac:dyDescent="0.3">
      <c r="C13" s="1" t="s">
        <v>11</v>
      </c>
      <c r="D13" s="9"/>
    </row>
    <row r="14" spans="1:13" ht="16.5" thickBot="1" x14ac:dyDescent="0.3">
      <c r="C14" s="2" t="s">
        <v>12</v>
      </c>
      <c r="D14" s="9"/>
      <c r="F14" s="3" t="s">
        <v>7</v>
      </c>
      <c r="G14" s="20" t="str">
        <f>IFERROR(D13/D14,"")</f>
        <v/>
      </c>
      <c r="I14" s="21" t="s">
        <v>32</v>
      </c>
      <c r="J14" s="21"/>
      <c r="K14" s="21"/>
    </row>
    <row r="16" spans="1:13" x14ac:dyDescent="0.25">
      <c r="C16" s="10" t="s">
        <v>33</v>
      </c>
    </row>
    <row r="17" spans="1:11" ht="16.5" thickBot="1" x14ac:dyDescent="0.3">
      <c r="C17" s="1" t="s">
        <v>11</v>
      </c>
      <c r="D17" s="9"/>
    </row>
    <row r="18" spans="1:11" ht="16.5" thickBot="1" x14ac:dyDescent="0.3">
      <c r="C18" s="2" t="s">
        <v>12</v>
      </c>
      <c r="D18" s="9"/>
      <c r="F18" s="3" t="s">
        <v>7</v>
      </c>
      <c r="G18" s="20" t="str">
        <f>IFERROR(D17/D18,"")</f>
        <v/>
      </c>
      <c r="I18" s="21" t="s">
        <v>32</v>
      </c>
      <c r="J18" s="21"/>
      <c r="K18" s="21"/>
    </row>
    <row r="21" spans="1:11" ht="42.75" customHeight="1" x14ac:dyDescent="0.25">
      <c r="A21" s="34" t="s">
        <v>36</v>
      </c>
      <c r="B21" s="34"/>
      <c r="C21" s="30"/>
      <c r="D21" s="33" t="s">
        <v>38</v>
      </c>
      <c r="E21" s="26"/>
    </row>
    <row r="22" spans="1:11" ht="16.5" thickBot="1" x14ac:dyDescent="0.3">
      <c r="A22" s="5"/>
      <c r="B22" s="5"/>
      <c r="C22" t="s">
        <v>33</v>
      </c>
    </row>
    <row r="23" spans="1:11" x14ac:dyDescent="0.25">
      <c r="A23" s="5"/>
      <c r="B23" s="5"/>
      <c r="C23" s="14" t="s">
        <v>13</v>
      </c>
      <c r="D23" s="15"/>
      <c r="F23" s="3" t="s">
        <v>7</v>
      </c>
      <c r="G23" s="20" t="str">
        <f>IFERROR(D23/D24,"")</f>
        <v/>
      </c>
      <c r="I23" s="21" t="s">
        <v>14</v>
      </c>
      <c r="J23" s="21"/>
      <c r="K23" s="21"/>
    </row>
    <row r="24" spans="1:11" ht="30" x14ac:dyDescent="0.25">
      <c r="A24" s="5"/>
      <c r="B24" s="5"/>
      <c r="C24" s="16" t="s">
        <v>15</v>
      </c>
      <c r="D24" s="15"/>
    </row>
    <row r="25" spans="1:11" x14ac:dyDescent="0.25">
      <c r="A25" s="5"/>
      <c r="B25" s="5"/>
      <c r="C25" s="17"/>
    </row>
    <row r="26" spans="1:11" x14ac:dyDescent="0.25">
      <c r="A26" s="5"/>
      <c r="B26" s="5"/>
      <c r="C26" t="s">
        <v>33</v>
      </c>
    </row>
    <row r="27" spans="1:11" x14ac:dyDescent="0.25">
      <c r="A27" s="5"/>
      <c r="B27" s="5"/>
      <c r="C27" s="14" t="s">
        <v>13</v>
      </c>
      <c r="D27" s="15"/>
      <c r="F27" s="3" t="s">
        <v>7</v>
      </c>
      <c r="G27" s="20" t="str">
        <f>IFERROR(D27/D28,"")</f>
        <v/>
      </c>
      <c r="I27" s="21" t="s">
        <v>14</v>
      </c>
      <c r="J27" s="21"/>
      <c r="K27" s="21"/>
    </row>
    <row r="28" spans="1:11" ht="30" x14ac:dyDescent="0.25">
      <c r="A28" s="5"/>
      <c r="B28" s="5"/>
      <c r="C28" s="16" t="s">
        <v>15</v>
      </c>
      <c r="D28" s="15"/>
    </row>
    <row r="29" spans="1:11" x14ac:dyDescent="0.25">
      <c r="A29" s="5"/>
      <c r="B29" s="5"/>
      <c r="C29" s="17"/>
    </row>
    <row r="30" spans="1:11" x14ac:dyDescent="0.25">
      <c r="A30" s="5"/>
      <c r="B30" s="5"/>
      <c r="C30" s="17"/>
    </row>
    <row r="31" spans="1:11" x14ac:dyDescent="0.25">
      <c r="A31" s="24" t="s">
        <v>37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x14ac:dyDescent="0.25">
      <c r="A32" s="13"/>
      <c r="B32" s="13"/>
      <c r="C32" s="13"/>
      <c r="D32" s="13"/>
      <c r="E32" s="13"/>
      <c r="F32" s="13"/>
      <c r="G32" s="13"/>
    </row>
    <row r="33" spans="1:14" x14ac:dyDescent="0.25">
      <c r="A33" s="24" t="s">
        <v>16</v>
      </c>
      <c r="B33" s="24"/>
      <c r="C33" s="24"/>
      <c r="D33" s="24"/>
      <c r="E33" s="24"/>
      <c r="F33" s="13"/>
      <c r="G33" s="13"/>
      <c r="H33" s="24" t="s">
        <v>17</v>
      </c>
      <c r="I33" s="24"/>
      <c r="J33" s="24"/>
      <c r="K33" s="24"/>
    </row>
    <row r="34" spans="1:14" ht="16.5" thickBot="1" x14ac:dyDescent="0.3">
      <c r="A34" s="5"/>
      <c r="B34" s="5"/>
    </row>
    <row r="35" spans="1:14" ht="16.5" thickBot="1" x14ac:dyDescent="0.3">
      <c r="C35" s="10" t="s">
        <v>33</v>
      </c>
      <c r="D35" s="12" t="str">
        <f>IFERROR((D36-D37-D38+D39+D40-D41)/D42,"")</f>
        <v/>
      </c>
      <c r="I35" s="10" t="s">
        <v>33</v>
      </c>
      <c r="J35" s="12" t="str">
        <f>IFERROR((J36+J37+J38-J39-J40-J41-J42)/J43,"")</f>
        <v/>
      </c>
    </row>
    <row r="36" spans="1:14" ht="16.5" customHeight="1" thickBot="1" x14ac:dyDescent="0.3">
      <c r="A36" s="25" t="s">
        <v>18</v>
      </c>
      <c r="B36" s="19"/>
      <c r="C36" s="1" t="s">
        <v>19</v>
      </c>
      <c r="D36" s="9"/>
      <c r="I36" s="1" t="s">
        <v>20</v>
      </c>
      <c r="J36" s="9"/>
      <c r="K36" s="25" t="s">
        <v>18</v>
      </c>
    </row>
    <row r="37" spans="1:14" ht="45.75" thickBot="1" x14ac:dyDescent="0.3">
      <c r="A37" s="25"/>
      <c r="B37" s="19"/>
      <c r="C37" s="1" t="s">
        <v>21</v>
      </c>
      <c r="D37" s="9"/>
      <c r="F37" s="3" t="s">
        <v>7</v>
      </c>
      <c r="G37" s="20" t="str">
        <f>IF(D35="",IF(J35="","",J35),D35)</f>
        <v/>
      </c>
      <c r="I37" s="2" t="s">
        <v>22</v>
      </c>
      <c r="J37" s="9"/>
      <c r="K37" s="25"/>
    </row>
    <row r="38" spans="1:14" ht="30" x14ac:dyDescent="0.25">
      <c r="A38" s="25"/>
      <c r="B38" s="19"/>
      <c r="C38" s="1" t="s">
        <v>23</v>
      </c>
      <c r="D38" s="9"/>
      <c r="I38" s="2" t="s">
        <v>24</v>
      </c>
      <c r="J38" s="9"/>
      <c r="K38" s="25"/>
    </row>
    <row r="39" spans="1:14" ht="15.75" customHeight="1" x14ac:dyDescent="0.25">
      <c r="A39" s="25"/>
      <c r="B39" s="19"/>
      <c r="C39" s="1" t="s">
        <v>25</v>
      </c>
      <c r="D39" s="9"/>
      <c r="F39" s="21" t="s">
        <v>14</v>
      </c>
      <c r="G39" s="21"/>
      <c r="H39" s="21"/>
      <c r="I39" s="1" t="s">
        <v>26</v>
      </c>
      <c r="J39" s="9"/>
      <c r="K39" s="25"/>
      <c r="M39" s="22" t="s">
        <v>31</v>
      </c>
      <c r="N39" s="22"/>
    </row>
    <row r="40" spans="1:14" ht="30" x14ac:dyDescent="0.25">
      <c r="A40" s="25"/>
      <c r="B40" s="19"/>
      <c r="C40" s="2" t="s">
        <v>27</v>
      </c>
      <c r="D40" s="9"/>
      <c r="I40" s="1" t="s">
        <v>28</v>
      </c>
      <c r="J40" s="9"/>
      <c r="K40" s="25"/>
      <c r="M40" s="22"/>
      <c r="N40" s="22"/>
    </row>
    <row r="41" spans="1:14" ht="30" x14ac:dyDescent="0.25">
      <c r="A41" s="25"/>
      <c r="B41" s="19"/>
      <c r="C41" s="2" t="s">
        <v>29</v>
      </c>
      <c r="D41" s="9"/>
      <c r="I41" s="2" t="s">
        <v>30</v>
      </c>
      <c r="J41" s="9"/>
      <c r="K41" s="25"/>
      <c r="M41" s="22"/>
      <c r="N41" s="22"/>
    </row>
    <row r="42" spans="1:14" ht="30" x14ac:dyDescent="0.25">
      <c r="C42" s="2" t="s">
        <v>15</v>
      </c>
      <c r="D42" s="9"/>
      <c r="I42" s="2" t="s">
        <v>29</v>
      </c>
      <c r="J42" s="9"/>
      <c r="K42" s="25"/>
    </row>
    <row r="43" spans="1:14" ht="30" x14ac:dyDescent="0.25">
      <c r="I43" s="2" t="s">
        <v>15</v>
      </c>
      <c r="J43" s="9"/>
    </row>
    <row r="44" spans="1:14" x14ac:dyDescent="0.25">
      <c r="I44" s="4"/>
      <c r="J44" s="11"/>
    </row>
    <row r="45" spans="1:14" ht="16.5" thickBot="1" x14ac:dyDescent="0.3"/>
    <row r="46" spans="1:14" ht="16.5" thickBot="1" x14ac:dyDescent="0.3">
      <c r="C46" s="10" t="s">
        <v>33</v>
      </c>
      <c r="D46" s="12" t="str">
        <f>IFERROR((D47-D48-D49+D50+D51-D52)/D53,"")</f>
        <v/>
      </c>
      <c r="I46" s="10" t="s">
        <v>33</v>
      </c>
      <c r="J46" s="12" t="str">
        <f>IFERROR((J47+J48+J49-J50-J51-J52-J53)/J54,"")</f>
        <v/>
      </c>
    </row>
    <row r="47" spans="1:14" thickBot="1" x14ac:dyDescent="0.3">
      <c r="A47" s="25" t="s">
        <v>18</v>
      </c>
      <c r="B47" s="19"/>
      <c r="C47" s="1" t="s">
        <v>19</v>
      </c>
      <c r="D47" s="9"/>
      <c r="I47" s="1" t="s">
        <v>20</v>
      </c>
      <c r="J47" s="9"/>
      <c r="K47" s="25" t="s">
        <v>18</v>
      </c>
    </row>
    <row r="48" spans="1:14" ht="45.75" thickBot="1" x14ac:dyDescent="0.3">
      <c r="A48" s="25"/>
      <c r="B48" s="19"/>
      <c r="C48" s="1" t="s">
        <v>21</v>
      </c>
      <c r="D48" s="9"/>
      <c r="F48" s="3" t="s">
        <v>7</v>
      </c>
      <c r="G48" s="20" t="str">
        <f>IF(D46="",IF(J46="","",J46),D46)</f>
        <v/>
      </c>
      <c r="I48" s="2" t="s">
        <v>22</v>
      </c>
      <c r="J48" s="9"/>
      <c r="K48" s="25"/>
    </row>
    <row r="49" spans="1:11" ht="30" x14ac:dyDescent="0.25">
      <c r="A49" s="25"/>
      <c r="B49" s="19"/>
      <c r="C49" s="1" t="s">
        <v>23</v>
      </c>
      <c r="D49" s="9"/>
      <c r="I49" s="2" t="s">
        <v>24</v>
      </c>
      <c r="J49" s="9"/>
      <c r="K49" s="25"/>
    </row>
    <row r="50" spans="1:11" ht="15" x14ac:dyDescent="0.25">
      <c r="A50" s="25"/>
      <c r="B50" s="19"/>
      <c r="C50" s="1" t="s">
        <v>25</v>
      </c>
      <c r="D50" s="9"/>
      <c r="F50" s="21" t="s">
        <v>14</v>
      </c>
      <c r="G50" s="21"/>
      <c r="H50" s="21"/>
      <c r="I50" s="1" t="s">
        <v>26</v>
      </c>
      <c r="J50" s="9"/>
      <c r="K50" s="25"/>
    </row>
    <row r="51" spans="1:11" ht="30" x14ac:dyDescent="0.25">
      <c r="A51" s="25"/>
      <c r="B51" s="19"/>
      <c r="C51" s="2" t="s">
        <v>27</v>
      </c>
      <c r="D51" s="9"/>
      <c r="I51" s="1" t="s">
        <v>28</v>
      </c>
      <c r="J51" s="9"/>
      <c r="K51" s="25"/>
    </row>
    <row r="52" spans="1:11" ht="30" x14ac:dyDescent="0.25">
      <c r="A52" s="25"/>
      <c r="B52" s="19"/>
      <c r="C52" s="2" t="s">
        <v>29</v>
      </c>
      <c r="D52" s="9"/>
      <c r="I52" s="2" t="s">
        <v>30</v>
      </c>
      <c r="J52" s="9"/>
      <c r="K52" s="25"/>
    </row>
    <row r="53" spans="1:11" ht="30" x14ac:dyDescent="0.25">
      <c r="C53" s="2" t="s">
        <v>15</v>
      </c>
      <c r="D53" s="9"/>
      <c r="I53" s="2" t="s">
        <v>29</v>
      </c>
      <c r="J53" s="9"/>
      <c r="K53" s="25"/>
    </row>
    <row r="54" spans="1:11" ht="30" x14ac:dyDescent="0.25">
      <c r="I54" s="2" t="s">
        <v>15</v>
      </c>
      <c r="J54" s="9"/>
    </row>
  </sheetData>
  <mergeCells count="19">
    <mergeCell ref="I23:K23"/>
    <mergeCell ref="A1:M1"/>
    <mergeCell ref="A2:M2"/>
    <mergeCell ref="I27:K27"/>
    <mergeCell ref="M39:N41"/>
    <mergeCell ref="G3:H3"/>
    <mergeCell ref="F39:H39"/>
    <mergeCell ref="F50:H50"/>
    <mergeCell ref="A31:K31"/>
    <mergeCell ref="A33:E33"/>
    <mergeCell ref="H33:K33"/>
    <mergeCell ref="A36:A41"/>
    <mergeCell ref="K36:K42"/>
    <mergeCell ref="A47:A52"/>
    <mergeCell ref="K47:K53"/>
    <mergeCell ref="J3:K3"/>
    <mergeCell ref="I7:K7"/>
    <mergeCell ref="I14:K14"/>
    <mergeCell ref="I18:K18"/>
  </mergeCells>
  <conditionalFormatting sqref="G7">
    <cfRule type="cellIs" dxfId="59" priority="13" operator="equal">
      <formula>""</formula>
    </cfRule>
    <cfRule type="cellIs" dxfId="58" priority="14" operator="lessThan">
      <formula>-0.5</formula>
    </cfRule>
    <cfRule type="cellIs" dxfId="57" priority="15" operator="greaterThanOrEqual">
      <formula>-0.5</formula>
    </cfRule>
    <cfRule type="containsErrors" dxfId="56" priority="16">
      <formula>ISERROR(G7)</formula>
    </cfRule>
  </conditionalFormatting>
  <conditionalFormatting sqref="G14">
    <cfRule type="cellIs" dxfId="55" priority="8" operator="lessThan">
      <formula>0</formula>
    </cfRule>
    <cfRule type="cellIs" dxfId="54" priority="47" operator="equal">
      <formula>""</formula>
    </cfRule>
    <cfRule type="cellIs" dxfId="53" priority="57" operator="greaterThan">
      <formula>7.5</formula>
    </cfRule>
    <cfRule type="cellIs" dxfId="52" priority="58" operator="lessThanOrEqual">
      <formula>7.5</formula>
    </cfRule>
    <cfRule type="containsErrors" dxfId="51" priority="66">
      <formula>ISERROR(G14)</formula>
    </cfRule>
  </conditionalFormatting>
  <conditionalFormatting sqref="G18">
    <cfRule type="cellIs" dxfId="50" priority="3" operator="lessThan">
      <formula>0</formula>
    </cfRule>
    <cfRule type="cellIs" dxfId="49" priority="4" operator="equal">
      <formula>""</formula>
    </cfRule>
    <cfRule type="cellIs" dxfId="48" priority="5" operator="greaterThan">
      <formula>7.5</formula>
    </cfRule>
    <cfRule type="cellIs" dxfId="47" priority="6" operator="lessThanOrEqual">
      <formula>7.5</formula>
    </cfRule>
    <cfRule type="containsErrors" dxfId="46" priority="7">
      <formula>ISERROR(G18)</formula>
    </cfRule>
  </conditionalFormatting>
  <conditionalFormatting sqref="G23">
    <cfRule type="cellIs" dxfId="45" priority="27" operator="equal">
      <formula>""</formula>
    </cfRule>
    <cfRule type="cellIs" dxfId="44" priority="28" operator="greaterThanOrEqual">
      <formula>1</formula>
    </cfRule>
    <cfRule type="cellIs" dxfId="43" priority="29" operator="lessThan">
      <formula>1</formula>
    </cfRule>
  </conditionalFormatting>
  <conditionalFormatting sqref="G27">
    <cfRule type="cellIs" dxfId="42" priority="19" operator="equal">
      <formula>""</formula>
    </cfRule>
    <cfRule type="cellIs" dxfId="41" priority="20" operator="greaterThanOrEqual">
      <formula>1</formula>
    </cfRule>
    <cfRule type="cellIs" dxfId="40" priority="21" operator="lessThan">
      <formula>1</formula>
    </cfRule>
  </conditionalFormatting>
  <conditionalFormatting sqref="G37">
    <cfRule type="cellIs" dxfId="39" priority="33" operator="equal">
      <formula>""</formula>
    </cfRule>
    <cfRule type="cellIs" dxfId="38" priority="34" operator="greaterThanOrEqual">
      <formula>1</formula>
    </cfRule>
    <cfRule type="cellIs" dxfId="37" priority="35" operator="lessThan">
      <formula>1</formula>
    </cfRule>
  </conditionalFormatting>
  <conditionalFormatting sqref="G48">
    <cfRule type="cellIs" dxfId="36" priority="30" operator="equal">
      <formula>""</formula>
    </cfRule>
    <cfRule type="cellIs" dxfId="35" priority="31" operator="greaterThanOrEqual">
      <formula>1</formula>
    </cfRule>
    <cfRule type="cellIs" dxfId="34" priority="32" operator="lessThan">
      <formula>1</formula>
    </cfRule>
  </conditionalFormatting>
  <conditionalFormatting sqref="G3:H3">
    <cfRule type="cellIs" dxfId="33" priority="42" operator="equal">
      <formula>"Nav grūtībās nonācis"</formula>
    </cfRule>
    <cfRule type="cellIs" dxfId="32" priority="43" operator="equal">
      <formula>"Grūtībās nonācis"</formula>
    </cfRule>
  </conditionalFormatting>
  <conditionalFormatting sqref="J3:K3">
    <cfRule type="cellIs" dxfId="31" priority="1" operator="equal">
      <formula>"Nav grūtībās nonācis"</formula>
    </cfRule>
    <cfRule type="cellIs" dxfId="30" priority="2" operator="equal">
      <formula>"Grūtībās nonācis"</formula>
    </cfRule>
  </conditionalFormatting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84BA3-5EC8-46F2-BE75-67FFC9CF403C}">
  <dimension ref="A1:M52"/>
  <sheetViews>
    <sheetView zoomScaleNormal="100" workbookViewId="0">
      <pane ySplit="1" topLeftCell="A2" activePane="bottomLeft" state="frozen"/>
      <selection pane="bottomLeft" activeCell="D19" sqref="D19"/>
    </sheetView>
  </sheetViews>
  <sheetFormatPr defaultRowHeight="15.75" x14ac:dyDescent="0.25"/>
  <cols>
    <col min="1" max="1" width="4.42578125" style="6" bestFit="1" customWidth="1"/>
    <col min="2" max="2" width="33" customWidth="1"/>
    <col min="3" max="3" width="23.85546875" style="8" customWidth="1"/>
    <col min="6" max="6" width="9.7109375" customWidth="1"/>
    <col min="8" max="8" width="23" customWidth="1"/>
    <col min="9" max="9" width="23.140625" customWidth="1"/>
    <col min="10" max="10" width="5.5703125" customWidth="1"/>
    <col min="11" max="11" width="7.7109375" customWidth="1"/>
    <col min="12" max="12" width="10.42578125" customWidth="1"/>
    <col min="13" max="13" width="10.7109375" customWidth="1"/>
    <col min="14" max="14" width="8.28515625" customWidth="1"/>
    <col min="15" max="15" width="2.85546875" customWidth="1"/>
  </cols>
  <sheetData>
    <row r="1" spans="1:10" x14ac:dyDescent="0.25">
      <c r="E1" s="7" t="s">
        <v>0</v>
      </c>
      <c r="F1" s="23" t="str">
        <f>IF(IF(F5&lt;-0.5,1,IF(AND(OR(F12&gt;7.5,F12&lt;0),OR(F16&gt;7.5,F16&lt;0),(IF(F21="",IF(F35="","",F35),F21)&lt;1),(IF(F25="",IF(F46="","",F46),F25)&lt;1)),1,0))=1,"Grūtībās nonācis","Nav grūtībās nonācis")</f>
        <v>Nav grūtībās nonācis</v>
      </c>
      <c r="G1" s="23"/>
      <c r="H1" s="18"/>
      <c r="I1" s="23"/>
      <c r="J1" s="23"/>
    </row>
    <row r="2" spans="1:10" ht="45.75" customHeight="1" x14ac:dyDescent="0.25">
      <c r="A2" s="29" t="s">
        <v>34</v>
      </c>
      <c r="B2" s="30"/>
      <c r="C2" s="31"/>
    </row>
    <row r="3" spans="1:10" ht="45" x14ac:dyDescent="0.25">
      <c r="A3" s="2" t="s">
        <v>1</v>
      </c>
      <c r="B3" s="2" t="s">
        <v>2</v>
      </c>
      <c r="C3" s="9"/>
    </row>
    <row r="4" spans="1:10" ht="30.75" thickBot="1" x14ac:dyDescent="0.3">
      <c r="A4" s="2" t="s">
        <v>3</v>
      </c>
      <c r="B4" s="2" t="s">
        <v>4</v>
      </c>
      <c r="C4" s="9"/>
    </row>
    <row r="5" spans="1:10" thickBot="1" x14ac:dyDescent="0.3">
      <c r="A5" s="2" t="s">
        <v>5</v>
      </c>
      <c r="B5" s="2" t="s">
        <v>6</v>
      </c>
      <c r="C5" s="9"/>
      <c r="E5" s="3" t="s">
        <v>7</v>
      </c>
      <c r="F5" s="20" t="str">
        <f>IFERROR(((C3+C4+C5)/C6),"")</f>
        <v/>
      </c>
      <c r="H5" s="21" t="s">
        <v>8</v>
      </c>
      <c r="I5" s="21"/>
      <c r="J5" s="21"/>
    </row>
    <row r="6" spans="1:10" ht="60" x14ac:dyDescent="0.25">
      <c r="A6" s="2" t="s">
        <v>9</v>
      </c>
      <c r="B6" s="2" t="s">
        <v>10</v>
      </c>
      <c r="C6" s="9"/>
    </row>
    <row r="7" spans="1:10" ht="15" x14ac:dyDescent="0.25">
      <c r="A7" s="4"/>
      <c r="B7" s="4"/>
      <c r="C7" s="11"/>
    </row>
    <row r="8" spans="1:10" x14ac:dyDescent="0.25">
      <c r="B8" s="4"/>
    </row>
    <row r="9" spans="1:10" ht="45.75" customHeight="1" x14ac:dyDescent="0.25">
      <c r="A9" s="29" t="s">
        <v>35</v>
      </c>
      <c r="B9" s="30"/>
      <c r="C9" s="33" t="s">
        <v>41</v>
      </c>
    </row>
    <row r="10" spans="1:10" x14ac:dyDescent="0.25">
      <c r="B10" s="10" t="s">
        <v>33</v>
      </c>
    </row>
    <row r="11" spans="1:10" ht="16.5" thickBot="1" x14ac:dyDescent="0.3">
      <c r="B11" s="1" t="s">
        <v>11</v>
      </c>
      <c r="C11" s="9"/>
    </row>
    <row r="12" spans="1:10" ht="16.5" thickBot="1" x14ac:dyDescent="0.3">
      <c r="B12" s="2" t="s">
        <v>12</v>
      </c>
      <c r="C12" s="9"/>
      <c r="E12" s="3" t="s">
        <v>7</v>
      </c>
      <c r="F12" s="20" t="str">
        <f>IFERROR(C11/C12,"")</f>
        <v/>
      </c>
      <c r="H12" s="21" t="s">
        <v>32</v>
      </c>
      <c r="I12" s="21"/>
      <c r="J12" s="21"/>
    </row>
    <row r="14" spans="1:10" x14ac:dyDescent="0.25">
      <c r="B14" s="10" t="s">
        <v>33</v>
      </c>
    </row>
    <row r="15" spans="1:10" ht="16.5" thickBot="1" x14ac:dyDescent="0.3">
      <c r="B15" s="1" t="s">
        <v>11</v>
      </c>
      <c r="C15" s="9"/>
    </row>
    <row r="16" spans="1:10" ht="16.5" thickBot="1" x14ac:dyDescent="0.3">
      <c r="B16" s="2" t="s">
        <v>12</v>
      </c>
      <c r="C16" s="9"/>
      <c r="E16" s="3" t="s">
        <v>7</v>
      </c>
      <c r="F16" s="20" t="str">
        <f>IFERROR(C15/C16,"")</f>
        <v/>
      </c>
      <c r="H16" s="21" t="s">
        <v>32</v>
      </c>
      <c r="I16" s="21"/>
      <c r="J16" s="21"/>
    </row>
    <row r="19" spans="1:10" ht="42.75" customHeight="1" x14ac:dyDescent="0.25">
      <c r="A19" s="34" t="s">
        <v>36</v>
      </c>
      <c r="B19" s="30"/>
      <c r="C19" s="33" t="s">
        <v>41</v>
      </c>
    </row>
    <row r="20" spans="1:10" ht="16.5" thickBot="1" x14ac:dyDescent="0.3">
      <c r="A20" s="5"/>
      <c r="B20" t="s">
        <v>33</v>
      </c>
    </row>
    <row r="21" spans="1:10" ht="16.5" thickBot="1" x14ac:dyDescent="0.3">
      <c r="A21" s="5"/>
      <c r="B21" s="14" t="s">
        <v>13</v>
      </c>
      <c r="C21" s="15"/>
      <c r="E21" s="3" t="s">
        <v>7</v>
      </c>
      <c r="F21" s="20" t="str">
        <f>IFERROR(C21/C22,"")</f>
        <v/>
      </c>
      <c r="H21" s="21" t="s">
        <v>14</v>
      </c>
      <c r="I21" s="21"/>
      <c r="J21" s="21"/>
    </row>
    <row r="22" spans="1:10" ht="30" x14ac:dyDescent="0.25">
      <c r="A22" s="5"/>
      <c r="B22" s="16" t="s">
        <v>15</v>
      </c>
      <c r="C22" s="15"/>
    </row>
    <row r="23" spans="1:10" x14ac:dyDescent="0.25">
      <c r="A23" s="5"/>
      <c r="B23" s="17"/>
    </row>
    <row r="24" spans="1:10" ht="16.5" thickBot="1" x14ac:dyDescent="0.3">
      <c r="A24" s="5"/>
      <c r="B24" t="s">
        <v>33</v>
      </c>
    </row>
    <row r="25" spans="1:10" ht="16.5" thickBot="1" x14ac:dyDescent="0.3">
      <c r="A25" s="5"/>
      <c r="B25" s="14" t="s">
        <v>13</v>
      </c>
      <c r="C25" s="15"/>
      <c r="E25" s="3" t="s">
        <v>7</v>
      </c>
      <c r="F25" s="20" t="str">
        <f>IFERROR(C25/C26,"")</f>
        <v/>
      </c>
      <c r="H25" s="21" t="s">
        <v>14</v>
      </c>
      <c r="I25" s="21"/>
      <c r="J25" s="21"/>
    </row>
    <row r="26" spans="1:10" ht="30" x14ac:dyDescent="0.25">
      <c r="A26" s="5"/>
      <c r="B26" s="16" t="s">
        <v>15</v>
      </c>
      <c r="C26" s="15"/>
    </row>
    <row r="27" spans="1:10" x14ac:dyDescent="0.25">
      <c r="A27" s="5"/>
      <c r="B27" s="17"/>
    </row>
    <row r="28" spans="1:10" x14ac:dyDescent="0.25">
      <c r="A28" s="5"/>
      <c r="B28" s="17"/>
    </row>
    <row r="29" spans="1:10" x14ac:dyDescent="0.25">
      <c r="A29" s="24" t="s">
        <v>37</v>
      </c>
      <c r="B29" s="24"/>
      <c r="C29" s="24"/>
      <c r="D29" s="24"/>
      <c r="E29" s="24"/>
      <c r="F29" s="24"/>
      <c r="G29" s="24"/>
      <c r="H29" s="24"/>
      <c r="I29" s="24"/>
      <c r="J29" s="24"/>
    </row>
    <row r="30" spans="1:10" x14ac:dyDescent="0.25">
      <c r="A30" s="13"/>
      <c r="B30" s="13"/>
      <c r="C30" s="13"/>
      <c r="D30" s="13"/>
      <c r="E30" s="13"/>
      <c r="F30" s="13"/>
    </row>
    <row r="31" spans="1:10" x14ac:dyDescent="0.25">
      <c r="A31" s="24" t="s">
        <v>16</v>
      </c>
      <c r="B31" s="24"/>
      <c r="C31" s="24"/>
      <c r="D31" s="24"/>
      <c r="E31" s="13"/>
      <c r="F31" s="13"/>
      <c r="G31" s="24" t="s">
        <v>17</v>
      </c>
      <c r="H31" s="24"/>
      <c r="I31" s="24"/>
      <c r="J31" s="24"/>
    </row>
    <row r="32" spans="1:10" ht="16.5" thickBot="1" x14ac:dyDescent="0.3">
      <c r="A32" s="5"/>
    </row>
    <row r="33" spans="1:13" ht="16.5" thickBot="1" x14ac:dyDescent="0.3">
      <c r="B33" s="10" t="s">
        <v>33</v>
      </c>
      <c r="C33" s="12" t="str">
        <f>IFERROR((C34-C35-C36+C37+C38-C39)/C40,"")</f>
        <v/>
      </c>
      <c r="H33" s="10" t="s">
        <v>33</v>
      </c>
      <c r="I33" s="12" t="str">
        <f>IFERROR((I34+I35+I36-I37-I38-I39-I40)/I41,"")</f>
        <v/>
      </c>
    </row>
    <row r="34" spans="1:13" ht="16.5" customHeight="1" thickBot="1" x14ac:dyDescent="0.3">
      <c r="A34" s="25" t="s">
        <v>18</v>
      </c>
      <c r="B34" s="1" t="s">
        <v>19</v>
      </c>
      <c r="C34" s="9"/>
      <c r="H34" s="1" t="s">
        <v>20</v>
      </c>
      <c r="I34" s="9"/>
      <c r="J34" s="25" t="s">
        <v>18</v>
      </c>
    </row>
    <row r="35" spans="1:13" ht="45.75" thickBot="1" x14ac:dyDescent="0.3">
      <c r="A35" s="25"/>
      <c r="B35" s="1" t="s">
        <v>21</v>
      </c>
      <c r="C35" s="9"/>
      <c r="E35" s="3" t="s">
        <v>7</v>
      </c>
      <c r="F35" s="20" t="str">
        <f>IF(C33="",IF(I33="","",I33),C33)</f>
        <v/>
      </c>
      <c r="H35" s="2" t="s">
        <v>22</v>
      </c>
      <c r="I35" s="9"/>
      <c r="J35" s="25"/>
    </row>
    <row r="36" spans="1:13" ht="30" x14ac:dyDescent="0.25">
      <c r="A36" s="25"/>
      <c r="B36" s="1" t="s">
        <v>23</v>
      </c>
      <c r="C36" s="9"/>
      <c r="H36" s="2" t="s">
        <v>24</v>
      </c>
      <c r="I36" s="9"/>
      <c r="J36" s="25"/>
    </row>
    <row r="37" spans="1:13" ht="15.75" customHeight="1" x14ac:dyDescent="0.25">
      <c r="A37" s="25"/>
      <c r="B37" s="1" t="s">
        <v>25</v>
      </c>
      <c r="C37" s="9"/>
      <c r="E37" s="21" t="s">
        <v>14</v>
      </c>
      <c r="F37" s="21"/>
      <c r="G37" s="21"/>
      <c r="H37" s="1" t="s">
        <v>26</v>
      </c>
      <c r="I37" s="9"/>
      <c r="J37" s="25"/>
      <c r="L37" s="22" t="s">
        <v>31</v>
      </c>
      <c r="M37" s="22"/>
    </row>
    <row r="38" spans="1:13" ht="30" x14ac:dyDescent="0.25">
      <c r="A38" s="25"/>
      <c r="B38" s="2" t="s">
        <v>27</v>
      </c>
      <c r="C38" s="9"/>
      <c r="H38" s="1" t="s">
        <v>28</v>
      </c>
      <c r="I38" s="9"/>
      <c r="J38" s="25"/>
      <c r="L38" s="22"/>
      <c r="M38" s="22"/>
    </row>
    <row r="39" spans="1:13" ht="30" x14ac:dyDescent="0.25">
      <c r="A39" s="25"/>
      <c r="B39" s="2" t="s">
        <v>29</v>
      </c>
      <c r="C39" s="9"/>
      <c r="H39" s="2" t="s">
        <v>30</v>
      </c>
      <c r="I39" s="9"/>
      <c r="J39" s="25"/>
      <c r="L39" s="22"/>
      <c r="M39" s="22"/>
    </row>
    <row r="40" spans="1:13" ht="30" x14ac:dyDescent="0.25">
      <c r="B40" s="2" t="s">
        <v>15</v>
      </c>
      <c r="C40" s="9"/>
      <c r="H40" s="2" t="s">
        <v>29</v>
      </c>
      <c r="I40" s="9"/>
      <c r="J40" s="25"/>
    </row>
    <row r="41" spans="1:13" ht="30" x14ac:dyDescent="0.25">
      <c r="H41" s="2" t="s">
        <v>15</v>
      </c>
      <c r="I41" s="9"/>
    </row>
    <row r="42" spans="1:13" x14ac:dyDescent="0.25">
      <c r="H42" s="4"/>
      <c r="I42" s="11"/>
    </row>
    <row r="43" spans="1:13" ht="16.5" thickBot="1" x14ac:dyDescent="0.3"/>
    <row r="44" spans="1:13" ht="16.5" thickBot="1" x14ac:dyDescent="0.3">
      <c r="B44" s="10" t="s">
        <v>33</v>
      </c>
      <c r="C44" s="12" t="str">
        <f>IFERROR((C45-C46-C47+C48+C49-C50)/C51,"")</f>
        <v/>
      </c>
      <c r="H44" s="10" t="s">
        <v>33</v>
      </c>
      <c r="I44" s="12" t="str">
        <f>IFERROR((I45+I46+I47-I48-I49-I50-I51)/I52,"")</f>
        <v/>
      </c>
    </row>
    <row r="45" spans="1:13" thickBot="1" x14ac:dyDescent="0.3">
      <c r="A45" s="25" t="s">
        <v>18</v>
      </c>
      <c r="B45" s="1" t="s">
        <v>19</v>
      </c>
      <c r="C45" s="9"/>
      <c r="H45" s="1" t="s">
        <v>20</v>
      </c>
      <c r="I45" s="9"/>
      <c r="J45" s="25" t="s">
        <v>18</v>
      </c>
    </row>
    <row r="46" spans="1:13" ht="45.75" thickBot="1" x14ac:dyDescent="0.3">
      <c r="A46" s="25"/>
      <c r="B46" s="1" t="s">
        <v>21</v>
      </c>
      <c r="C46" s="9"/>
      <c r="E46" s="3" t="s">
        <v>7</v>
      </c>
      <c r="F46" s="20" t="str">
        <f>IF(C44="",IF(I44="","",I44),C44)</f>
        <v/>
      </c>
      <c r="H46" s="2" t="s">
        <v>22</v>
      </c>
      <c r="I46" s="9"/>
      <c r="J46" s="25"/>
    </row>
    <row r="47" spans="1:13" ht="30" x14ac:dyDescent="0.25">
      <c r="A47" s="25"/>
      <c r="B47" s="1" t="s">
        <v>23</v>
      </c>
      <c r="C47" s="9"/>
      <c r="H47" s="2" t="s">
        <v>24</v>
      </c>
      <c r="I47" s="9"/>
      <c r="J47" s="25"/>
    </row>
    <row r="48" spans="1:13" ht="15" x14ac:dyDescent="0.25">
      <c r="A48" s="25"/>
      <c r="B48" s="1" t="s">
        <v>25</v>
      </c>
      <c r="C48" s="9"/>
      <c r="E48" s="21" t="s">
        <v>14</v>
      </c>
      <c r="F48" s="21"/>
      <c r="G48" s="21"/>
      <c r="H48" s="1" t="s">
        <v>26</v>
      </c>
      <c r="I48" s="9"/>
      <c r="J48" s="25"/>
    </row>
    <row r="49" spans="1:10" ht="30" x14ac:dyDescent="0.25">
      <c r="A49" s="25"/>
      <c r="B49" s="2" t="s">
        <v>27</v>
      </c>
      <c r="C49" s="9"/>
      <c r="H49" s="1" t="s">
        <v>28</v>
      </c>
      <c r="I49" s="9"/>
      <c r="J49" s="25"/>
    </row>
    <row r="50" spans="1:10" ht="30" x14ac:dyDescent="0.25">
      <c r="A50" s="25"/>
      <c r="B50" s="2" t="s">
        <v>29</v>
      </c>
      <c r="C50" s="9"/>
      <c r="H50" s="2" t="s">
        <v>30</v>
      </c>
      <c r="I50" s="9"/>
      <c r="J50" s="25"/>
    </row>
    <row r="51" spans="1:10" ht="30" x14ac:dyDescent="0.25">
      <c r="B51" s="2" t="s">
        <v>15</v>
      </c>
      <c r="C51" s="9"/>
      <c r="H51" s="2" t="s">
        <v>29</v>
      </c>
      <c r="I51" s="9"/>
      <c r="J51" s="25"/>
    </row>
    <row r="52" spans="1:10" ht="30" x14ac:dyDescent="0.25">
      <c r="H52" s="2" t="s">
        <v>15</v>
      </c>
      <c r="I52" s="9"/>
    </row>
  </sheetData>
  <mergeCells count="17">
    <mergeCell ref="H21:J21"/>
    <mergeCell ref="F1:G1"/>
    <mergeCell ref="I1:J1"/>
    <mergeCell ref="H5:J5"/>
    <mergeCell ref="H12:J12"/>
    <mergeCell ref="H16:J16"/>
    <mergeCell ref="L37:M39"/>
    <mergeCell ref="A45:A50"/>
    <mergeCell ref="J45:J51"/>
    <mergeCell ref="E48:G48"/>
    <mergeCell ref="H25:J25"/>
    <mergeCell ref="A29:J29"/>
    <mergeCell ref="A31:D31"/>
    <mergeCell ref="G31:J31"/>
    <mergeCell ref="A34:A39"/>
    <mergeCell ref="J34:J40"/>
    <mergeCell ref="E37:G37"/>
  </mergeCells>
  <conditionalFormatting sqref="F5">
    <cfRule type="cellIs" dxfId="29" priority="9" operator="equal">
      <formula>""</formula>
    </cfRule>
    <cfRule type="cellIs" dxfId="28" priority="10" operator="lessThan">
      <formula>-0.5</formula>
    </cfRule>
    <cfRule type="cellIs" dxfId="27" priority="11" operator="greaterThanOrEqual">
      <formula>-0.5</formula>
    </cfRule>
    <cfRule type="containsErrors" dxfId="26" priority="12">
      <formula>ISERROR(F5)</formula>
    </cfRule>
  </conditionalFormatting>
  <conditionalFormatting sqref="F12">
    <cfRule type="cellIs" dxfId="25" priority="8" operator="lessThan">
      <formula>0</formula>
    </cfRule>
    <cfRule type="cellIs" dxfId="24" priority="27" operator="equal">
      <formula>""</formula>
    </cfRule>
    <cfRule type="cellIs" dxfId="23" priority="28" operator="greaterThan">
      <formula>7.5</formula>
    </cfRule>
    <cfRule type="cellIs" dxfId="22" priority="29" operator="lessThanOrEqual">
      <formula>7.5</formula>
    </cfRule>
    <cfRule type="containsErrors" dxfId="21" priority="30">
      <formula>ISERROR(F12)</formula>
    </cfRule>
  </conditionalFormatting>
  <conditionalFormatting sqref="F16">
    <cfRule type="cellIs" dxfId="20" priority="3" operator="lessThan">
      <formula>0</formula>
    </cfRule>
    <cfRule type="cellIs" dxfId="19" priority="4" operator="equal">
      <formula>""</formula>
    </cfRule>
    <cfRule type="cellIs" dxfId="18" priority="5" operator="greaterThan">
      <formula>7.5</formula>
    </cfRule>
    <cfRule type="cellIs" dxfId="17" priority="6" operator="lessThanOrEqual">
      <formula>7.5</formula>
    </cfRule>
    <cfRule type="containsErrors" dxfId="16" priority="7">
      <formula>ISERROR(F16)</formula>
    </cfRule>
  </conditionalFormatting>
  <conditionalFormatting sqref="F21">
    <cfRule type="cellIs" dxfId="15" priority="16" operator="equal">
      <formula>""</formula>
    </cfRule>
    <cfRule type="cellIs" dxfId="14" priority="17" operator="greaterThanOrEqual">
      <formula>1</formula>
    </cfRule>
    <cfRule type="cellIs" dxfId="13" priority="18" operator="lessThan">
      <formula>1</formula>
    </cfRule>
  </conditionalFormatting>
  <conditionalFormatting sqref="F25">
    <cfRule type="cellIs" dxfId="12" priority="13" operator="equal">
      <formula>""</formula>
    </cfRule>
    <cfRule type="cellIs" dxfId="11" priority="14" operator="greaterThanOrEqual">
      <formula>1</formula>
    </cfRule>
    <cfRule type="cellIs" dxfId="10" priority="15" operator="lessThan">
      <formula>1</formula>
    </cfRule>
  </conditionalFormatting>
  <conditionalFormatting sqref="F35">
    <cfRule type="cellIs" dxfId="9" priority="22" operator="equal">
      <formula>""</formula>
    </cfRule>
    <cfRule type="cellIs" dxfId="8" priority="23" operator="greaterThanOrEqual">
      <formula>1</formula>
    </cfRule>
    <cfRule type="cellIs" dxfId="7" priority="24" operator="lessThan">
      <formula>1</formula>
    </cfRule>
  </conditionalFormatting>
  <conditionalFormatting sqref="F46">
    <cfRule type="cellIs" dxfId="6" priority="19" operator="equal">
      <formula>""</formula>
    </cfRule>
    <cfRule type="cellIs" dxfId="5" priority="20" operator="greaterThanOrEqual">
      <formula>1</formula>
    </cfRule>
    <cfRule type="cellIs" dxfId="4" priority="21" operator="lessThan">
      <formula>1</formula>
    </cfRule>
  </conditionalFormatting>
  <conditionalFormatting sqref="F1:G1">
    <cfRule type="cellIs" dxfId="3" priority="25" operator="equal">
      <formula>"Nav grūtībās nonācis"</formula>
    </cfRule>
    <cfRule type="cellIs" dxfId="2" priority="26" operator="equal">
      <formula>"Grūtībās nonācis"</formula>
    </cfRule>
  </conditionalFormatting>
  <conditionalFormatting sqref="I1:J1">
    <cfRule type="cellIs" dxfId="1" priority="1" operator="equal">
      <formula>"Nav grūtībās nonācis"</formula>
    </cfRule>
    <cfRule type="cellIs" dxfId="0" priority="2" operator="equal">
      <formula>"Grūtībās nonācis"</formula>
    </cfRule>
  </conditionalFormatting>
  <pageMargins left="0.7" right="0.7" top="0.75" bottom="0.75" header="0.3" footer="0.3"/>
  <pageSetup paperSize="9"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BF580332B92B449831470E64ACE3168" ma:contentTypeVersion="12" ma:contentTypeDescription="Izveidot jaunu dokumentu." ma:contentTypeScope="" ma:versionID="a26df9222baa2e3edec90ed9c8604cb3">
  <xsd:schema xmlns:xsd="http://www.w3.org/2001/XMLSchema" xmlns:xs="http://www.w3.org/2001/XMLSchema" xmlns:p="http://schemas.microsoft.com/office/2006/metadata/properties" xmlns:ns2="0e99235a-36f6-424d-b776-8e83282d57f6" xmlns:ns3="ddef5649-456f-488a-83c0-a2686c09a8ac" targetNamespace="http://schemas.microsoft.com/office/2006/metadata/properties" ma:root="true" ma:fieldsID="c914761c5e386eafa55086ede8300162" ns2:_="" ns3:_="">
    <xsd:import namespace="0e99235a-36f6-424d-b776-8e83282d57f6"/>
    <xsd:import namespace="ddef5649-456f-488a-83c0-a2686c09a8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9235a-36f6-424d-b776-8e83282d57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ef5649-456f-488a-83c0-a2686c09a8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37C381-0171-492F-9BBE-C3CD75E0AD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99235a-36f6-424d-b776-8e83282d57f6"/>
    <ds:schemaRef ds:uri="ddef5649-456f-488a-83c0-a2686c09a8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36475D-300F-4116-8281-AC4FAAE007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4EAF14-8E58-456E-A83E-87B260BE7A05}">
  <ds:schemaRefs>
    <ds:schemaRef ds:uri="0e99235a-36f6-424d-b776-8e83282d57f6"/>
    <ds:schemaRef ds:uri="http://purl.org/dc/dcmitype/"/>
    <ds:schemaRef ds:uri="http://schemas.microsoft.com/office/2006/documentManagement/types"/>
    <ds:schemaRef ds:uri="ddef5649-456f-488a-83c0-a2686c09a8ac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Atbalsta pretendents</vt:lpstr>
      <vt:lpstr>Sais.uzņ.grupas</vt:lpstr>
    </vt:vector>
  </TitlesOfParts>
  <Manager/>
  <Company>Valsts kase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Santa Zvaigzne</dc:creator>
  <cp:keywords/>
  <dc:description/>
  <cp:lastModifiedBy>Elza Zeidlere</cp:lastModifiedBy>
  <cp:revision/>
  <dcterms:created xsi:type="dcterms:W3CDTF">2016-07-13T10:18:11Z</dcterms:created>
  <dcterms:modified xsi:type="dcterms:W3CDTF">2025-02-18T14:16:33Z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0x0101000BF580332B92B449831470E64ACE3168</vt:lpwstr>
  </property>
</Properties>
</file>