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8"/>
  <workbookPr filterPrivacy="1" hidePivotFieldList="1" defaultThemeVersion="124226"/>
  <xr:revisionPtr revIDLastSave="10" documentId="8_{0B33CE91-DC8D-4E0C-9DF2-FB4F4AAFD0A4}" xr6:coauthVersionLast="36" xr6:coauthVersionMax="46" xr10:uidLastSave="{F6980803-3C8B-49F9-BE9E-A8FB19579683}"/>
  <bookViews>
    <workbookView xWindow="0" yWindow="0" windowWidth="13740" windowHeight="5064" activeTab="3" xr2:uid="{00000000-000D-0000-FFFF-FFFF00000000}"/>
  </bookViews>
  <sheets>
    <sheet name="8. Pielikums-Appendix" sheetId="9" r:id="rId1"/>
    <sheet name="Rezultāti-Results" sheetId="7" r:id="rId2"/>
    <sheet name="Kategorijas-Categories" sheetId="8" r:id="rId3"/>
    <sheet name="Kopsavilkums-Summary" sheetId="6" r:id="rId4"/>
  </sheets>
  <calcPr calcId="191029"/>
</workbook>
</file>

<file path=xl/calcChain.xml><?xml version="1.0" encoding="utf-8"?>
<calcChain xmlns="http://schemas.openxmlformats.org/spreadsheetml/2006/main">
  <c r="F3" i="6" l="1"/>
  <c r="F4" i="6"/>
  <c r="F5" i="6"/>
  <c r="F6" i="6"/>
  <c r="F7" i="6"/>
  <c r="F8" i="6"/>
  <c r="F9" i="6"/>
  <c r="F10" i="6"/>
  <c r="F11" i="6"/>
  <c r="F12" i="6"/>
  <c r="F13" i="6"/>
  <c r="F14" i="6"/>
  <c r="F15" i="6"/>
  <c r="F16" i="6"/>
  <c r="F17" i="6"/>
  <c r="F18" i="6"/>
  <c r="F19" i="6"/>
  <c r="F20" i="6"/>
  <c r="F21" i="6"/>
  <c r="F2" i="6"/>
  <c r="E21" i="6" l="1"/>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E4" i="6"/>
  <c r="D4" i="6"/>
  <c r="E3" i="6"/>
  <c r="D3" i="6"/>
  <c r="E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48316AB-4AC5-4FE1-B1BA-C0B982641633}"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<sst xmlns="http://schemas.openxmlformats.org/spreadsheetml/2006/main" count="215" uniqueCount="151">
  <si>
    <t>Intellectual property rights that have been declared/registered in Latvia</t>
  </si>
  <si>
    <t>Scientific databases and/or datasets created during the project</t>
  </si>
  <si>
    <t>A prototype of a new product or new technology, including methods</t>
  </si>
  <si>
    <t>Other scientific outputs not included in previous categories</t>
  </si>
  <si>
    <t>Publications included in ERIH PLUS</t>
  </si>
  <si>
    <t>Preprints and other publications issued on authors responsibility (non reviewed)</t>
  </si>
  <si>
    <t>Policy recommendations or reports on policy impact</t>
  </si>
  <si>
    <t>Project proposal submitted in an international or national research and development project call</t>
  </si>
  <si>
    <t>Conference materials - full text (excluding indexed in Scopus or WoSCC)</t>
  </si>
  <si>
    <t>Conference materials - summaries (abstract max 1 page) (excluding indexed in Scopus or WoSCC)</t>
  </si>
  <si>
    <t>Oriģināli zinātniskie raksti, kas iesniegti vai pieņemti publicēšanai Web of Science vai SCOPUS datubāzēs iekļautajos žurnālos vai konferenču rakstu krājumos</t>
  </si>
  <si>
    <t>Citi anonīmi recenzēti zinātniskie raksti starptautiskos žurnālos un rakstu krājumos, izņemot konferenču materiālus</t>
  </si>
  <si>
    <t>Citi anonīmi recenzēti zinātniskie raksti Latvijas žurnālos un rakstu krājumos, izņemot konferenču materiālus</t>
  </si>
  <si>
    <t>Konferenču materiāli – pilna teksta (izņemot SCOPUS un Web of Science Core Collection indeksētos)</t>
  </si>
  <si>
    <t>konferenču materiāli – kopsavilkumi līdz 1 lpp. (izņemot SCOPUS un Web of Science Core Collection indeksētos)</t>
  </si>
  <si>
    <t>Recenzētas zinātniskās monogrāfijas vai to manuskripti</t>
  </si>
  <si>
    <t>Manuskripti, kas iekļauti manuskriptu datubāzēs (preprints) un citas publikācijas, kas izdotas autoru atbildībā (nerecenzētas)</t>
  </si>
  <si>
    <t>Zinātniskās datubāzes un datu kopas, kas izstrādātas projekta ietvaros</t>
  </si>
  <si>
    <t>Jauna produkta vai jaunas tehnoloģijas, tai skaitā metodes, prototips</t>
  </si>
  <si>
    <t>Jaunas nekomercializējamas ārstniecības un diagnostikas metodes</t>
  </si>
  <si>
    <t>Iesniegts projekta pieteikums starptautiskā vai nacionālā pētniecības un attīstības projektu konkursā</t>
  </si>
  <si>
    <t>Citi zinātniskās pētniecības specifikai atbilstoši projekta rezultāti, kas papildina iepriekšminētos</t>
  </si>
  <si>
    <t>Autori</t>
  </si>
  <si>
    <t>Nosaukums</t>
  </si>
  <si>
    <t>Pārējā bibliografiskā informācija</t>
  </si>
  <si>
    <t>DOI</t>
  </si>
  <si>
    <t>8. Recenzētas zinātniskās monogrāfijas</t>
  </si>
  <si>
    <t>10. Datu bāzes, datu kopas</t>
  </si>
  <si>
    <t>Kategorija</t>
  </si>
  <si>
    <t>Category</t>
  </si>
  <si>
    <t>Kategorijas apraksts</t>
  </si>
  <si>
    <t>Description of category</t>
  </si>
  <si>
    <t>16. Ziņojumi par rīcībpolitiku</t>
  </si>
  <si>
    <t>17. Iesniegts projekta pieteikums</t>
  </si>
  <si>
    <t>19. Promocijas darbs</t>
  </si>
  <si>
    <t>20. Cits projekta rezultāts</t>
  </si>
  <si>
    <t>Oriģināli zinātniskie raksti, kas iesniegti vai pieņemti publicēšanai zinātniskajos izdevumos vai konferenču rakstu krājumos, kuri iekļauti datubāzē ERIH PLUS</t>
  </si>
  <si>
    <t>Nr.</t>
  </si>
  <si>
    <t>Guidenance</t>
  </si>
  <si>
    <t>Publications indexed in Scopus and/or WoSCC (citation index of the journal reaches at least 50% of the average citation index in the field)</t>
  </si>
  <si>
    <t>Other publications indexed in Scopus and/or WoSCC</t>
  </si>
  <si>
    <t>Norādes:</t>
  </si>
  <si>
    <t>Other anonymously peer-reviewed publications in international journals and collection of articles (excluding conference proceedings)</t>
  </si>
  <si>
    <t>Other anonymously peer-reviewed publications in Latvian journals and collection of articles (excluding conference proceedings)</t>
  </si>
  <si>
    <t>Publicēts</t>
  </si>
  <si>
    <t>Iesniegts</t>
  </si>
  <si>
    <t>11. Reģistrēts II (patenti…) - starptautiski, ārvalstu</t>
  </si>
  <si>
    <t>11. Registered IPR (patents…) - international, foreign</t>
  </si>
  <si>
    <t>12. Reģistrēts II (patenti…) - Latvija</t>
  </si>
  <si>
    <t>10. Databases, datasets</t>
  </si>
  <si>
    <t>9. Nerecenzētas publikācijas, preprinti</t>
  </si>
  <si>
    <t>8. Anonymously reviewed monographs</t>
  </si>
  <si>
    <t>Anonymously reviewed monographs, its manuscripts</t>
  </si>
  <si>
    <t>7. Konferenču materiāli - kopsavilkumi</t>
  </si>
  <si>
    <t>6. Konferenču materiāli - pilna teksta</t>
  </si>
  <si>
    <t>6. Conference materials - full text</t>
  </si>
  <si>
    <t>7. Conference materials - abstracts</t>
  </si>
  <si>
    <t>4. Other peer-reviewed publications - international</t>
  </si>
  <si>
    <t>5. Other peer-reviewed publications - Latvia</t>
  </si>
  <si>
    <t>12. Registered IPR (patents…) - Latvia</t>
  </si>
  <si>
    <t>1. WoSCC/Scopus publications &gt;=50%</t>
  </si>
  <si>
    <t>2. WoSCC/Scopus publications - others</t>
  </si>
  <si>
    <t>3. ERIH PLUS publications</t>
  </si>
  <si>
    <t>1. WoSCC/Scopus raksti &gt;=50%</t>
  </si>
  <si>
    <t>2. WoSCC/Scopus raksti - citas</t>
  </si>
  <si>
    <t>3. ERIH PLUS raksti</t>
  </si>
  <si>
    <t>4. Citi recenzēti raksti - starptautiski</t>
  </si>
  <si>
    <t>5. Citi recenzēti raksti - Latvijas</t>
  </si>
  <si>
    <t>Apraksts/Piezīmes</t>
  </si>
  <si>
    <t>9. Non reviewed publications, preprints</t>
  </si>
  <si>
    <t>Intellectual property rights that have been declared/registered in international institution (e.g., WIPO, EPO) and foreign countries</t>
  </si>
  <si>
    <t>Intelektuālā īpašuma licences vai nodošanas līgumi</t>
  </si>
  <si>
    <t>13. Licences vai II nodošanas līgumi</t>
  </si>
  <si>
    <t>14. Jauna produkts, tehnoloģija</t>
  </si>
  <si>
    <t>14. A new product or technology</t>
  </si>
  <si>
    <t>15. A medical treatment and diagnostic methods</t>
  </si>
  <si>
    <t>15. Ārstniecības un diagnostikas metode</t>
  </si>
  <si>
    <t>16. Policy recommendations or reports</t>
  </si>
  <si>
    <t>18. Bachelor or Master thesis</t>
  </si>
  <si>
    <t>Rīcībpolitikas ieteikumi un ziņojumi par rīcībpolitiku ietekmi</t>
  </si>
  <si>
    <t>17. Project proposal submitted</t>
  </si>
  <si>
    <t>13. Licence or IPR transfer contracts</t>
  </si>
  <si>
    <t>18. Bakalaura vai maģistra darbs</t>
  </si>
  <si>
    <t>19. PhD (Doctoral) thesis</t>
  </si>
  <si>
    <t>20. Other scientific outputs</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</si>
  <si>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</si>
  <si>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Laukā "Gads/Datums" ierakstiet datumu, kad raksts pieejams tiešsaistē vai izdevuma gadu; ja nav norādīts DOI vai http, laukā "Pārējā bibliografiskā informācija" norādiet norādiet izdevuma ISSN kodu;</t>
  </si>
  <si>
    <t>Laukā "Gads/Datums" ierakstiet datumu, kad raksts pieejams tiešsaistē vai izdevuma gadu</t>
  </si>
  <si>
    <t>Laukā "Gads/Datums" ierakstiet datumu, kad raksts pieejams tiešsaistē vai izdevuma gaduja nav norādīts DOI vai http, laukā "Pārējā bibliografiskā informācija" norādiet norādiet izdevuma ISSN kodu</t>
  </si>
  <si>
    <t>Laukā "Gads/Datums" ierakstiet datumu, kad raksts pieejams tiešsaistē vai izdevuma gadu; ja nav norādīts DOI vai http, laukā "Pārējā bibliografiskā informācija" norādiet norādiet izdevuma sēriju, ISSN/ISBN kodu</t>
  </si>
  <si>
    <t>Laukā "Gads/Datums" ierakstiet datumu, kad raksts pieejams tiešsaistē vai izdevuma gadu; laukā "Pārējā bibliografiskā informācija" norādiet izdevniecību, grāmatu sēriju, ISBN kodu</t>
  </si>
  <si>
    <t>Laukā "Gads/Datums" ierakstiet datumu, kad raksts pieejams tiešsaistē vai izdevuma gadu; laukā "Žurnāls/Krājums" noteikti norādiet arhīva vai vietnes nosaukumu, kurā manuskripts/preprints ir deponēts</t>
  </si>
  <si>
    <t>Intelektuālais īpašums, kas ir reģistrēts starptautiskā institūcijā (WIPO, EPO ...) vai ārvalstīts</t>
  </si>
  <si>
    <t>Intelektuālais īpašums, kas ir reģistrēts Latvijā</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</si>
  <si>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</si>
  <si>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 xml:space="preserve"> Licence or IPR transfer contracts</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</si>
  <si>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</si>
  <si>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Laukā "Gads/Datums" ierakstiet līguma noslēgšanas datumu; laukā "Žurnāls/Krājums" norādiet institūciju/uzņēmumu, ar kuru slēgts līgums; laukā "Apraksts/Piezīmes" īsi raksturojiet rezultātu</t>
  </si>
  <si>
    <t>Laukā "Gads/Datums" ierakstiet jaunā produkta/tehnoloģijas pabeigšanas datumu; laukā "Žurnāls/Krājums" norādiet institūciju/uzņēmumu (ja tāds ir), kuram nodots šis rezultāts; laukā "Apraksts/Piezīmes" īsi raksturojiet rezultātu</t>
  </si>
  <si>
    <t>Laukā "Gads/Datums" ierakstiet jaunās metodes pabeigšanas datumu; laukā "Žurnāls/Krājums" norādiet institūciju/uzņēmumu (ja tāds ir), kuram nodots šis rezultāts; laukā "Apraksts/Piezīmes" īsi raksturojiet rezultātu</t>
  </si>
  <si>
    <t>Laukā "Gads/Datums" ierakstiet ieteikumu vai ziņojumu nodošanas datumu; laukā "Žurnāls/Krājums" norādiet institūciju/uzņēmumu (ja tāds ir), kuram nodots šis rezultāts; laukā "Apraksts/Piezīmes" īsi raksturojiet rezultātu</t>
  </si>
  <si>
    <t>Laukā "Autori" pirmais autors ir students, kas aizstāvējis darbu, nākošie autori ir oficiālie darba vadītāji; laukā "Žurnāls/Krājums" norādiet augstskolu un tās struktūrvienību, kurā darbs ir aizstāvēts</t>
  </si>
  <si>
    <t>Laukā "Autori" pirmais autors ir students, kas aizstāvējis darbu, nākošie autori ir oficiālie darba vadītāji; laukā "Žurnāls/Krājums" norādiet augstskolu un tās struktūrvienību vai promocijas padomi, kurā darbs ir aizstāvēts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</si>
  <si>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</si>
  <si>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</si>
  <si>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Projekta numurs</t>
  </si>
  <si>
    <t>Vidusposms/noslēgums (izvēlēties)</t>
  </si>
  <si>
    <t>DD.MM.GGGG</t>
  </si>
  <si>
    <t xml:space="preserve">Žurnāls/Krājums </t>
  </si>
  <si>
    <t>Pievienoti dokumenti (faila nosaukums)</t>
  </si>
  <si>
    <t>Atsauce uz finansējuma avotu (Ir/Nav)</t>
  </si>
  <si>
    <t>New non-commercial medical treatment and diagnostic methods</t>
  </si>
  <si>
    <t>Defended PhD (Doctoral) thesis</t>
  </si>
  <si>
    <t>Progress (izvēlēties)</t>
  </si>
  <si>
    <t>Rezultāta kategorija (izvēlēties)</t>
  </si>
  <si>
    <t>Publicēts (skaits)</t>
  </si>
  <si>
    <t>Iesniegts (skaits)</t>
  </si>
  <si>
    <t>Progresā (skaits)</t>
  </si>
  <si>
    <t>Plānots (ievadiet)</t>
  </si>
  <si>
    <t>Vidusposma</t>
  </si>
  <si>
    <t>Noslēguma</t>
  </si>
  <si>
    <t>Jā</t>
  </si>
  <si>
    <t>Nē</t>
  </si>
  <si>
    <t>Norādiet datumu, uz kuru attiecas rezultāta statuss (piemēram, kurā datumā aizstāvēts promocijas darbs vai publicēts raksts). Visiem rezultātiem, kas ir procesā vai kuriem nav konkrēts publicēšanas/pabeigšanas datums, laukā "Gads/Datums" norādiet gadu.</t>
  </si>
  <si>
    <t>Saite (http)</t>
  </si>
  <si>
    <t>Atvērtā piekļuve (Ir/Nav)</t>
  </si>
  <si>
    <t>18. Maģistra darbs</t>
  </si>
  <si>
    <t>18. Master thesis</t>
  </si>
  <si>
    <t>Sekmīgi aizstāvēts maģistra darbs projekta tematikā</t>
  </si>
  <si>
    <t>Defended Master thesis</t>
  </si>
  <si>
    <t>Noteiktā kārtībā aizstāvēts promocijas darbs projekta tematikā</t>
  </si>
  <si>
    <t>1.</t>
  </si>
  <si>
    <t>2.</t>
  </si>
  <si>
    <t>3.</t>
  </si>
  <si>
    <t>4.</t>
  </si>
  <si>
    <t>5.</t>
  </si>
  <si>
    <t>6.</t>
  </si>
  <si>
    <t>7.</t>
  </si>
  <si>
    <t>8.</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</si>
  <si>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</si>
  <si>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</si>
  <si>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Izklājumlapā "Rezultāti" ievadiet informāciju par sasniegtajiem zinātniskajiem rezultātiem atbilstoši projekta īstenošanas stadijai (vidusposms vai noslēgums), par kuru tiek sniegts pārskats.</t>
  </si>
  <si>
    <t>Ievadiet sava projekta numuru:  "lzp-gads/n-nnnn" (fundamentālo un lietišķo pētījumu projektam) vai VPP-XXX-gads/n-nnnn (valsts pētījumu programmas projektam).</t>
  </si>
  <si>
    <t>Norādiet pārskata veidu: Vidusposma/Noslēguma.</t>
  </si>
  <si>
    <t>Izklājumlapā "Rezultāti" nedzēsiet kolonnas un nesavienojiet šūnas.</t>
  </si>
  <si>
    <t>Ja nepieciešama papildu rezultātu ievade, izveidojiet jaunas rindas. Jaunu rindu ievietojiet pirms melnās joslas.</t>
  </si>
  <si>
    <t>Ja rezultāts atbilst vairākām rezultātu kategorijām, izvēlēties augstāku kategoriju (ar zemāku kārtas numuru). Norādes  katras kategorijas rezultātu aprakstam un kārtas numuram skatīt lapā "Kategorijas".</t>
  </si>
  <si>
    <t>Rezultātu saraksts</t>
  </si>
  <si>
    <t>Izvēlēties rezultāta veida statusu, kādā tas ir pārskata iesniegšanas brīdī - publicēts, iesniegts vai procesā. 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t>
  </si>
  <si>
    <t>-</t>
  </si>
  <si>
    <t>Progresā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</si>
</sst>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i/>
      <sz val="11"/>
      <name val="Times New Roman"/>
      <family val="1"/>
      <charset val="186"/>
    </font>
    <font>
      <b/>
      <sz val="12"/>
      <color theme="1"/>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11">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1">
    <xf numFmtId="0" fontId="0" fillId="0" borderId="0"/>
  </cellStyleXfs>
  <cellXfs count="29">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9" fillId="0" borderId="0" xfId="0" applyFont="1" applyBorder="1" applyAlignment="1">
      <alignment horizontal="center"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60FB2-0F27-407D-83A4-61541224A911}">
  <dimension ref="A1:L10"/>
  <sheetViews>
    <sheetView workbookViewId="0">
      <selection activeCell="B8" sqref="B8:L8"/>
    </sheetView>
  </sheetViews>
  <sheetFormatPr defaultRowHeight="14.4" x14ac:dyDescent="0.3"/>
  <cols>
    <col min="1" max="1" width="3" customWidth="1"/>
  </cols>
  <sheetData>
    <row r="1" spans="1:12" ht="14.4" customHeight="1" x14ac:dyDescent="0.3">
      <c r="A1" s="23" t="s">
        <v>147</v>
      </c>
      <c r="B1" s="23"/>
      <c r="C1" s="23"/>
      <c r="D1" s="23"/>
      <c r="E1" s="23"/>
      <c r="F1" s="23"/>
      <c r="G1" s="23"/>
      <c r="H1" s="23"/>
      <c r="I1" s="23"/>
      <c r="J1" s="23"/>
      <c r="K1" s="23"/>
      <c r="L1" s="23"/>
    </row>
    <row r="2" spans="1:12" s="17" customFormat="1" ht="31.95" customHeight="1" x14ac:dyDescent="0.3">
      <c r="A2" s="20" t="s">
        <v>131</v>
      </c>
      <c r="B2" s="21" t="s">
        <v>141</v>
      </c>
      <c r="C2" s="22"/>
      <c r="D2" s="22"/>
      <c r="E2" s="22"/>
      <c r="F2" s="22"/>
      <c r="G2" s="22"/>
      <c r="H2" s="22"/>
      <c r="I2" s="22"/>
      <c r="J2" s="22"/>
      <c r="K2" s="22"/>
      <c r="L2" s="22"/>
    </row>
    <row r="3" spans="1:12" s="17" customFormat="1" ht="31.95" customHeight="1" x14ac:dyDescent="0.3">
      <c r="A3" s="20" t="s">
        <v>132</v>
      </c>
      <c r="B3" s="21" t="s">
        <v>142</v>
      </c>
      <c r="C3" s="21"/>
      <c r="D3" s="21"/>
      <c r="E3" s="21"/>
      <c r="F3" s="21"/>
      <c r="G3" s="21"/>
      <c r="H3" s="21"/>
      <c r="I3" s="21"/>
      <c r="J3" s="21"/>
      <c r="K3" s="21"/>
      <c r="L3" s="21"/>
    </row>
    <row r="4" spans="1:12" s="17" customFormat="1" ht="15.45" customHeight="1" x14ac:dyDescent="0.3">
      <c r="A4" s="20" t="s">
        <v>133</v>
      </c>
      <c r="B4" s="21" t="s">
        <v>143</v>
      </c>
      <c r="C4" s="21"/>
      <c r="D4" s="21"/>
      <c r="E4" s="21"/>
      <c r="F4" s="21"/>
      <c r="G4" s="21"/>
      <c r="H4" s="21"/>
      <c r="I4" s="21"/>
      <c r="J4" s="21"/>
      <c r="K4" s="21"/>
      <c r="L4" s="21"/>
    </row>
    <row r="5" spans="1:12" s="17" customFormat="1" ht="14.55" customHeight="1" x14ac:dyDescent="0.3">
      <c r="A5" s="20" t="s">
        <v>134</v>
      </c>
      <c r="B5" s="21" t="s">
        <v>144</v>
      </c>
      <c r="C5" s="21"/>
      <c r="D5" s="21"/>
      <c r="E5" s="21"/>
      <c r="F5" s="21"/>
      <c r="G5" s="21"/>
      <c r="H5" s="21"/>
      <c r="I5" s="21"/>
      <c r="J5" s="21"/>
      <c r="K5" s="21"/>
      <c r="L5" s="21"/>
    </row>
    <row r="6" spans="1:12" s="17" customFormat="1" ht="15.45" customHeight="1" x14ac:dyDescent="0.3">
      <c r="A6" s="20" t="s">
        <v>135</v>
      </c>
      <c r="B6" s="21" t="s">
        <v>145</v>
      </c>
      <c r="C6" s="21"/>
      <c r="D6" s="21"/>
      <c r="E6" s="21"/>
      <c r="F6" s="21"/>
      <c r="G6" s="21"/>
      <c r="H6" s="21"/>
      <c r="I6" s="21"/>
      <c r="J6" s="21"/>
      <c r="K6" s="21"/>
      <c r="L6" s="21"/>
    </row>
    <row r="7" spans="1:12" s="17" customFormat="1" ht="29.55" customHeight="1" x14ac:dyDescent="0.3">
      <c r="A7" s="20" t="s">
        <v>136</v>
      </c>
      <c r="B7" s="21" t="s">
        <v>146</v>
      </c>
      <c r="C7" s="21"/>
      <c r="D7" s="21"/>
      <c r="E7" s="21"/>
      <c r="F7" s="21"/>
      <c r="G7" s="21"/>
      <c r="H7" s="21"/>
      <c r="I7" s="21"/>
      <c r="J7" s="21"/>
      <c r="K7" s="21"/>
      <c r="L7" s="21"/>
    </row>
    <row r="8" spans="1:12" s="17" customFormat="1" ht="57" customHeight="1" x14ac:dyDescent="0.3">
      <c r="A8" s="20" t="s">
        <v>137</v>
      </c>
      <c r="B8" s="21" t="s">
        <v>148</v>
      </c>
      <c r="C8" s="21"/>
      <c r="D8" s="21"/>
      <c r="E8" s="21"/>
      <c r="F8" s="21"/>
      <c r="G8" s="21"/>
      <c r="H8" s="21"/>
      <c r="I8" s="21"/>
      <c r="J8" s="21"/>
      <c r="K8" s="21"/>
      <c r="L8" s="21"/>
    </row>
    <row r="9" spans="1:12" s="17" customFormat="1" ht="46.5" customHeight="1" x14ac:dyDescent="0.3">
      <c r="A9" s="20" t="s">
        <v>138</v>
      </c>
      <c r="B9" s="21" t="s">
        <v>123</v>
      </c>
      <c r="C9" s="21"/>
      <c r="D9" s="21"/>
      <c r="E9" s="21"/>
      <c r="F9" s="21"/>
      <c r="G9" s="21"/>
      <c r="H9" s="21"/>
      <c r="I9" s="21"/>
      <c r="J9" s="21"/>
      <c r="K9" s="21"/>
      <c r="L9" s="21"/>
    </row>
    <row r="10" spans="1:12" s="17" customFormat="1" ht="31.95" customHeight="1" x14ac:dyDescent="0.3">
      <c r="A10" s="20" t="s">
        <v>139</v>
      </c>
      <c r="B10" s="21" t="s">
        <v>140</v>
      </c>
      <c r="C10" s="21"/>
      <c r="D10" s="21"/>
      <c r="E10" s="21"/>
      <c r="F10" s="21"/>
      <c r="G10" s="21"/>
      <c r="H10" s="21"/>
      <c r="I10" s="21"/>
      <c r="J10" s="21"/>
      <c r="K10" s="21"/>
      <c r="L10" s="21"/>
    </row>
  </sheetData>
  <mergeCells count="10">
    <mergeCell ref="B2:L2"/>
    <mergeCell ref="B3:L3"/>
    <mergeCell ref="B4:L4"/>
    <mergeCell ref="B5:L5"/>
    <mergeCell ref="A1:L1"/>
    <mergeCell ref="B10:L10"/>
    <mergeCell ref="B6:L6"/>
    <mergeCell ref="B7:L7"/>
    <mergeCell ref="B8:L8"/>
    <mergeCell ref="B9:L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CA15A-6B48-4DB6-BF70-B6FF1D5A657E}">
  <dimension ref="A1:P52"/>
  <sheetViews>
    <sheetView zoomScaleNormal="100" workbookViewId="0">
      <pane ySplit="1" topLeftCell="A2" activePane="bottomLeft" state="frozen"/>
      <selection pane="bottomLeft" activeCell="D4" sqref="D4"/>
    </sheetView>
  </sheetViews>
  <sheetFormatPr defaultRowHeight="14.4" x14ac:dyDescent="0.3"/>
  <cols>
    <col min="1" max="1" width="4.77734375" customWidth="1"/>
    <col min="2" max="2" width="12.5546875" customWidth="1"/>
    <col min="3" max="3" width="9.77734375" customWidth="1"/>
    <col min="4" max="4" width="10.109375" customWidth="1"/>
    <col min="5" max="5" width="18.21875" customWidth="1"/>
    <col min="6" max="6" width="5.44140625" customWidth="1"/>
    <col min="7" max="7" width="6.6640625" customWidth="1"/>
    <col min="8" max="8" width="10.6640625" customWidth="1"/>
    <col min="9" max="9" width="15.77734375" customWidth="1"/>
    <col min="10" max="10" width="27.44140625" customWidth="1"/>
    <col min="11" max="11" width="4.21875" customWidth="1"/>
    <col min="12" max="12" width="4.6640625" customWidth="1"/>
    <col min="13" max="13" width="11.21875" customWidth="1"/>
    <col min="14" max="14" width="10" customWidth="1"/>
    <col min="15" max="15" width="30.33203125" customWidth="1"/>
    <col min="16" max="16" width="19.21875" customWidth="1"/>
  </cols>
  <sheetData>
    <row r="1" spans="1:16" ht="34.200000000000003" customHeight="1" x14ac:dyDescent="0.3">
      <c r="A1" s="3" t="s">
        <v>37</v>
      </c>
      <c r="B1" s="3" t="s">
        <v>105</v>
      </c>
      <c r="C1" s="3" t="s">
        <v>106</v>
      </c>
      <c r="D1" s="3" t="s">
        <v>113</v>
      </c>
      <c r="E1" s="3" t="s">
        <v>114</v>
      </c>
      <c r="F1" s="3" t="s">
        <v>107</v>
      </c>
      <c r="G1" s="3" t="s">
        <v>22</v>
      </c>
      <c r="H1" s="3" t="s">
        <v>23</v>
      </c>
      <c r="I1" s="3" t="s">
        <v>108</v>
      </c>
      <c r="J1" s="3" t="s">
        <v>24</v>
      </c>
      <c r="K1" s="3" t="s">
        <v>25</v>
      </c>
      <c r="L1" s="3" t="s">
        <v>124</v>
      </c>
      <c r="M1" s="3" t="s">
        <v>125</v>
      </c>
      <c r="N1" s="3" t="s">
        <v>110</v>
      </c>
      <c r="O1" s="3" t="s">
        <v>68</v>
      </c>
      <c r="P1" s="3" t="s">
        <v>109</v>
      </c>
    </row>
    <row r="2" spans="1:16" x14ac:dyDescent="0.3">
      <c r="A2" s="4">
        <v>1</v>
      </c>
      <c r="B2" s="4"/>
      <c r="C2" s="4"/>
      <c r="D2" s="4"/>
      <c r="E2" s="4"/>
      <c r="F2" s="4"/>
      <c r="G2" s="4"/>
      <c r="H2" s="4"/>
      <c r="I2" s="4"/>
      <c r="J2" s="4"/>
      <c r="K2" s="4"/>
      <c r="L2" s="4"/>
      <c r="M2" s="4"/>
      <c r="N2" s="4"/>
      <c r="O2" s="4"/>
      <c r="P2" s="4"/>
    </row>
    <row r="3" spans="1:16" x14ac:dyDescent="0.3">
      <c r="A3" s="4">
        <f>A2+1</f>
        <v>2</v>
      </c>
      <c r="B3" s="4"/>
      <c r="C3" s="4"/>
      <c r="D3" s="4"/>
      <c r="E3" s="4"/>
      <c r="F3" s="4"/>
      <c r="G3" s="4"/>
      <c r="H3" s="4"/>
      <c r="I3" s="4"/>
      <c r="J3" s="4"/>
      <c r="K3" s="4"/>
      <c r="L3" s="4"/>
      <c r="M3" s="4"/>
      <c r="N3" s="4"/>
      <c r="O3" s="4"/>
      <c r="P3" s="4"/>
    </row>
    <row r="4" spans="1:16" x14ac:dyDescent="0.3">
      <c r="A4" s="4">
        <f t="shared" ref="A4:A51" si="0">A3+1</f>
        <v>3</v>
      </c>
      <c r="B4" s="4"/>
      <c r="C4" s="4"/>
      <c r="D4" s="4"/>
      <c r="E4" s="4"/>
      <c r="F4" s="4"/>
      <c r="G4" s="4"/>
      <c r="H4" s="4"/>
      <c r="I4" s="4"/>
      <c r="J4" s="4"/>
      <c r="K4" s="4"/>
      <c r="L4" s="4"/>
      <c r="M4" s="4"/>
      <c r="N4" s="4"/>
      <c r="O4" s="4"/>
      <c r="P4" s="4"/>
    </row>
    <row r="5" spans="1:16" x14ac:dyDescent="0.3">
      <c r="A5" s="4">
        <f t="shared" si="0"/>
        <v>4</v>
      </c>
      <c r="B5" s="4"/>
      <c r="C5" s="4"/>
      <c r="D5" s="4"/>
      <c r="E5" s="4"/>
      <c r="F5" s="4"/>
      <c r="G5" s="4"/>
      <c r="H5" s="4"/>
      <c r="I5" s="4"/>
      <c r="J5" s="4"/>
      <c r="K5" s="4"/>
      <c r="L5" s="4"/>
      <c r="M5" s="4"/>
      <c r="N5" s="4"/>
      <c r="O5" s="4"/>
      <c r="P5" s="4"/>
    </row>
    <row r="6" spans="1:16" x14ac:dyDescent="0.3">
      <c r="A6" s="4">
        <f t="shared" si="0"/>
        <v>5</v>
      </c>
      <c r="B6" s="4"/>
      <c r="C6" s="4"/>
      <c r="D6" s="4"/>
      <c r="E6" s="4"/>
      <c r="F6" s="4"/>
      <c r="G6" s="4"/>
      <c r="H6" s="4"/>
      <c r="I6" s="4"/>
      <c r="J6" s="4"/>
      <c r="K6" s="4"/>
      <c r="L6" s="4"/>
      <c r="M6" s="4"/>
      <c r="N6" s="4"/>
      <c r="O6" s="4"/>
      <c r="P6" s="4"/>
    </row>
    <row r="7" spans="1:16" x14ac:dyDescent="0.3">
      <c r="A7" s="4">
        <f t="shared" si="0"/>
        <v>6</v>
      </c>
      <c r="B7" s="4"/>
      <c r="C7" s="4"/>
      <c r="D7" s="4"/>
      <c r="E7" s="4"/>
      <c r="F7" s="4"/>
      <c r="G7" s="4"/>
      <c r="H7" s="4"/>
      <c r="I7" s="4"/>
      <c r="J7" s="4"/>
      <c r="K7" s="4"/>
      <c r="L7" s="4"/>
      <c r="M7" s="4"/>
      <c r="N7" s="4"/>
      <c r="O7" s="4"/>
      <c r="P7" s="4"/>
    </row>
    <row r="8" spans="1:16" x14ac:dyDescent="0.3">
      <c r="A8" s="4">
        <f t="shared" si="0"/>
        <v>7</v>
      </c>
      <c r="B8" s="4"/>
      <c r="C8" s="4"/>
      <c r="D8" s="4"/>
      <c r="E8" s="4"/>
      <c r="F8" s="4"/>
      <c r="G8" s="4"/>
      <c r="H8" s="4"/>
      <c r="I8" s="4"/>
      <c r="J8" s="4"/>
      <c r="K8" s="4"/>
      <c r="L8" s="4"/>
      <c r="M8" s="4"/>
      <c r="N8" s="4"/>
      <c r="O8" s="4"/>
      <c r="P8" s="4"/>
    </row>
    <row r="9" spans="1:16" x14ac:dyDescent="0.3">
      <c r="A9" s="4">
        <f t="shared" si="0"/>
        <v>8</v>
      </c>
      <c r="B9" s="4"/>
      <c r="C9" s="4"/>
      <c r="D9" s="4"/>
      <c r="E9" s="4"/>
      <c r="F9" s="4"/>
      <c r="G9" s="4"/>
      <c r="H9" s="4"/>
      <c r="I9" s="4"/>
      <c r="J9" s="4"/>
      <c r="K9" s="4"/>
      <c r="L9" s="4"/>
      <c r="M9" s="4"/>
      <c r="N9" s="4"/>
      <c r="O9" s="4"/>
      <c r="P9" s="4"/>
    </row>
    <row r="10" spans="1:16" x14ac:dyDescent="0.3">
      <c r="A10" s="4">
        <f t="shared" si="0"/>
        <v>9</v>
      </c>
      <c r="B10" s="4"/>
      <c r="C10" s="4"/>
      <c r="D10" s="4"/>
      <c r="E10" s="4"/>
      <c r="F10" s="4"/>
      <c r="G10" s="4"/>
      <c r="H10" s="4"/>
      <c r="I10" s="4"/>
      <c r="J10" s="4"/>
      <c r="K10" s="4"/>
      <c r="L10" s="4"/>
      <c r="M10" s="4"/>
      <c r="N10" s="4"/>
      <c r="O10" s="4"/>
      <c r="P10" s="4"/>
    </row>
    <row r="11" spans="1:16" x14ac:dyDescent="0.3">
      <c r="A11" s="4">
        <f t="shared" si="0"/>
        <v>10</v>
      </c>
      <c r="B11" s="4"/>
      <c r="C11" s="4"/>
      <c r="D11" s="4"/>
      <c r="E11" s="4"/>
      <c r="F11" s="4"/>
      <c r="G11" s="4"/>
      <c r="H11" s="4"/>
      <c r="I11" s="4"/>
      <c r="J11" s="4"/>
      <c r="K11" s="4"/>
      <c r="L11" s="4"/>
      <c r="M11" s="4"/>
      <c r="N11" s="4"/>
      <c r="O11" s="4"/>
      <c r="P11" s="4"/>
    </row>
    <row r="12" spans="1:16" x14ac:dyDescent="0.3">
      <c r="A12" s="4">
        <f t="shared" si="0"/>
        <v>11</v>
      </c>
      <c r="B12" s="4"/>
      <c r="C12" s="4"/>
      <c r="D12" s="4"/>
      <c r="E12" s="4"/>
      <c r="F12" s="4"/>
      <c r="G12" s="4"/>
      <c r="H12" s="4"/>
      <c r="I12" s="4"/>
      <c r="J12" s="4"/>
      <c r="K12" s="4"/>
      <c r="L12" s="4"/>
      <c r="M12" s="4"/>
      <c r="N12" s="4"/>
      <c r="O12" s="4"/>
      <c r="P12" s="4"/>
    </row>
    <row r="13" spans="1:16" x14ac:dyDescent="0.3">
      <c r="A13" s="4">
        <f t="shared" si="0"/>
        <v>12</v>
      </c>
      <c r="B13" s="4"/>
      <c r="C13" s="4"/>
      <c r="D13" s="4"/>
      <c r="E13" s="4"/>
      <c r="F13" s="4"/>
      <c r="G13" s="4"/>
      <c r="H13" s="4"/>
      <c r="I13" s="4"/>
      <c r="J13" s="4"/>
      <c r="K13" s="4"/>
      <c r="L13" s="4"/>
      <c r="M13" s="4"/>
      <c r="N13" s="4"/>
      <c r="O13" s="4"/>
      <c r="P13" s="4"/>
    </row>
    <row r="14" spans="1:16" x14ac:dyDescent="0.3">
      <c r="A14" s="4">
        <f t="shared" si="0"/>
        <v>13</v>
      </c>
      <c r="B14" s="4"/>
      <c r="C14" s="4"/>
      <c r="D14" s="4"/>
      <c r="E14" s="4"/>
      <c r="F14" s="4"/>
      <c r="G14" s="4"/>
      <c r="H14" s="4"/>
      <c r="I14" s="4"/>
      <c r="J14" s="4"/>
      <c r="K14" s="4"/>
      <c r="L14" s="4"/>
      <c r="M14" s="4"/>
      <c r="N14" s="4"/>
      <c r="O14" s="4"/>
      <c r="P14" s="4"/>
    </row>
    <row r="15" spans="1:16" x14ac:dyDescent="0.3">
      <c r="A15" s="4">
        <f t="shared" si="0"/>
        <v>14</v>
      </c>
      <c r="B15" s="4"/>
      <c r="C15" s="4"/>
      <c r="D15" s="4"/>
      <c r="E15" s="4"/>
      <c r="F15" s="4"/>
      <c r="G15" s="4"/>
      <c r="H15" s="4"/>
      <c r="I15" s="4"/>
      <c r="J15" s="4"/>
      <c r="K15" s="4"/>
      <c r="L15" s="4"/>
      <c r="M15" s="4"/>
      <c r="N15" s="4"/>
      <c r="O15" s="4"/>
      <c r="P15" s="4"/>
    </row>
    <row r="16" spans="1:16" x14ac:dyDescent="0.3">
      <c r="A16" s="4">
        <f t="shared" si="0"/>
        <v>15</v>
      </c>
      <c r="B16" s="4"/>
      <c r="C16" s="4"/>
      <c r="D16" s="4"/>
      <c r="E16" s="4"/>
      <c r="F16" s="4"/>
      <c r="G16" s="4"/>
      <c r="H16" s="4"/>
      <c r="I16" s="4"/>
      <c r="J16" s="4"/>
      <c r="K16" s="4"/>
      <c r="L16" s="4"/>
      <c r="M16" s="4"/>
      <c r="N16" s="4"/>
      <c r="O16" s="4"/>
      <c r="P16" s="4"/>
    </row>
    <row r="17" spans="1:16" x14ac:dyDescent="0.3">
      <c r="A17" s="4">
        <f t="shared" si="0"/>
        <v>16</v>
      </c>
      <c r="B17" s="4"/>
      <c r="C17" s="4"/>
      <c r="D17" s="4"/>
      <c r="E17" s="4"/>
      <c r="F17" s="4"/>
      <c r="G17" s="4"/>
      <c r="H17" s="4"/>
      <c r="I17" s="4"/>
      <c r="J17" s="4"/>
      <c r="K17" s="4"/>
      <c r="L17" s="4"/>
      <c r="M17" s="4"/>
      <c r="N17" s="4"/>
      <c r="O17" s="4"/>
      <c r="P17" s="4"/>
    </row>
    <row r="18" spans="1:16" x14ac:dyDescent="0.3">
      <c r="A18" s="4">
        <f t="shared" si="0"/>
        <v>17</v>
      </c>
      <c r="B18" s="4"/>
      <c r="C18" s="4"/>
      <c r="D18" s="4"/>
      <c r="E18" s="4"/>
      <c r="F18" s="4"/>
      <c r="G18" s="4"/>
      <c r="H18" s="4"/>
      <c r="I18" s="4"/>
      <c r="J18" s="4"/>
      <c r="K18" s="4"/>
      <c r="L18" s="4"/>
      <c r="M18" s="4"/>
      <c r="N18" s="4"/>
      <c r="O18" s="4"/>
      <c r="P18" s="4"/>
    </row>
    <row r="19" spans="1:16" x14ac:dyDescent="0.3">
      <c r="A19" s="4">
        <f t="shared" si="0"/>
        <v>18</v>
      </c>
      <c r="B19" s="4"/>
      <c r="C19" s="4"/>
      <c r="D19" s="4"/>
      <c r="E19" s="4"/>
      <c r="F19" s="4"/>
      <c r="G19" s="4"/>
      <c r="H19" s="4"/>
      <c r="I19" s="4"/>
      <c r="J19" s="4"/>
      <c r="K19" s="4"/>
      <c r="L19" s="4"/>
      <c r="M19" s="4"/>
      <c r="N19" s="4"/>
      <c r="O19" s="4"/>
      <c r="P19" s="4"/>
    </row>
    <row r="20" spans="1:16" x14ac:dyDescent="0.3">
      <c r="A20" s="4">
        <f t="shared" si="0"/>
        <v>19</v>
      </c>
      <c r="B20" s="4"/>
      <c r="C20" s="4"/>
      <c r="D20" s="4"/>
      <c r="E20" s="4"/>
      <c r="F20" s="4"/>
      <c r="G20" s="4"/>
      <c r="H20" s="4"/>
      <c r="I20" s="4"/>
      <c r="J20" s="4"/>
      <c r="K20" s="4"/>
      <c r="L20" s="4"/>
      <c r="M20" s="4"/>
      <c r="N20" s="4"/>
      <c r="O20" s="4"/>
      <c r="P20" s="4"/>
    </row>
    <row r="21" spans="1:16" x14ac:dyDescent="0.3">
      <c r="A21" s="4">
        <f t="shared" si="0"/>
        <v>20</v>
      </c>
      <c r="B21" s="4"/>
      <c r="C21" s="4"/>
      <c r="D21" s="4"/>
      <c r="E21" s="4"/>
      <c r="F21" s="4"/>
      <c r="G21" s="4"/>
      <c r="H21" s="4"/>
      <c r="I21" s="4"/>
      <c r="J21" s="4"/>
      <c r="K21" s="4"/>
      <c r="L21" s="4"/>
      <c r="M21" s="4"/>
      <c r="N21" s="4"/>
      <c r="O21" s="4"/>
      <c r="P21" s="4"/>
    </row>
    <row r="22" spans="1:16" x14ac:dyDescent="0.3">
      <c r="A22" s="4">
        <f t="shared" si="0"/>
        <v>21</v>
      </c>
      <c r="B22" s="4"/>
      <c r="C22" s="4"/>
      <c r="D22" s="4"/>
      <c r="E22" s="4"/>
      <c r="F22" s="4"/>
      <c r="G22" s="4"/>
      <c r="H22" s="4"/>
      <c r="I22" s="4"/>
      <c r="J22" s="4"/>
      <c r="K22" s="4"/>
      <c r="L22" s="4"/>
      <c r="M22" s="4"/>
      <c r="N22" s="4"/>
      <c r="O22" s="4"/>
      <c r="P22" s="4"/>
    </row>
    <row r="23" spans="1:16" x14ac:dyDescent="0.3">
      <c r="A23" s="4">
        <f t="shared" si="0"/>
        <v>22</v>
      </c>
      <c r="B23" s="4"/>
      <c r="C23" s="4"/>
      <c r="D23" s="4"/>
      <c r="E23" s="4"/>
      <c r="F23" s="4"/>
      <c r="G23" s="4"/>
      <c r="H23" s="4"/>
      <c r="I23" s="4"/>
      <c r="J23" s="4"/>
      <c r="K23" s="4"/>
      <c r="L23" s="4"/>
      <c r="M23" s="4"/>
      <c r="N23" s="4"/>
      <c r="O23" s="4"/>
      <c r="P23" s="4"/>
    </row>
    <row r="24" spans="1:16" x14ac:dyDescent="0.3">
      <c r="A24" s="4">
        <f t="shared" si="0"/>
        <v>23</v>
      </c>
      <c r="B24" s="4"/>
      <c r="C24" s="4"/>
      <c r="D24" s="4"/>
      <c r="E24" s="4"/>
      <c r="F24" s="4"/>
      <c r="G24" s="4"/>
      <c r="H24" s="4"/>
      <c r="I24" s="4"/>
      <c r="J24" s="4"/>
      <c r="K24" s="4"/>
      <c r="L24" s="4"/>
      <c r="M24" s="4"/>
      <c r="N24" s="4"/>
      <c r="O24" s="4"/>
      <c r="P24" s="4"/>
    </row>
    <row r="25" spans="1:16" x14ac:dyDescent="0.3">
      <c r="A25" s="4">
        <f t="shared" si="0"/>
        <v>24</v>
      </c>
      <c r="B25" s="4"/>
      <c r="C25" s="4"/>
      <c r="D25" s="4"/>
      <c r="E25" s="4"/>
      <c r="F25" s="4"/>
      <c r="G25" s="4"/>
      <c r="H25" s="4"/>
      <c r="I25" s="4"/>
      <c r="J25" s="4"/>
      <c r="K25" s="4"/>
      <c r="L25" s="4"/>
      <c r="M25" s="4"/>
      <c r="N25" s="4"/>
      <c r="O25" s="4"/>
      <c r="P25" s="4"/>
    </row>
    <row r="26" spans="1:16" x14ac:dyDescent="0.3">
      <c r="A26" s="4">
        <f t="shared" si="0"/>
        <v>25</v>
      </c>
      <c r="B26" s="4"/>
      <c r="C26" s="4"/>
      <c r="D26" s="4"/>
      <c r="E26" s="4"/>
      <c r="F26" s="4"/>
      <c r="G26" s="4"/>
      <c r="H26" s="4"/>
      <c r="I26" s="4"/>
      <c r="J26" s="4"/>
      <c r="K26" s="4"/>
      <c r="L26" s="4"/>
      <c r="M26" s="4"/>
      <c r="N26" s="4"/>
      <c r="O26" s="4"/>
      <c r="P26" s="4"/>
    </row>
    <row r="27" spans="1:16" x14ac:dyDescent="0.3">
      <c r="A27" s="4">
        <f t="shared" si="0"/>
        <v>26</v>
      </c>
      <c r="B27" s="4"/>
      <c r="C27" s="4"/>
      <c r="D27" s="4"/>
      <c r="E27" s="4"/>
      <c r="F27" s="4"/>
      <c r="G27" s="4"/>
      <c r="H27" s="4"/>
      <c r="I27" s="4"/>
      <c r="J27" s="4"/>
      <c r="K27" s="4"/>
      <c r="L27" s="4"/>
      <c r="M27" s="4"/>
      <c r="N27" s="4"/>
      <c r="O27" s="4"/>
      <c r="P27" s="4"/>
    </row>
    <row r="28" spans="1:16" x14ac:dyDescent="0.3">
      <c r="A28" s="4">
        <f t="shared" si="0"/>
        <v>27</v>
      </c>
      <c r="B28" s="4"/>
      <c r="C28" s="4"/>
      <c r="D28" s="4"/>
      <c r="E28" s="4"/>
      <c r="F28" s="4"/>
      <c r="G28" s="4"/>
      <c r="H28" s="4"/>
      <c r="I28" s="4"/>
      <c r="J28" s="4"/>
      <c r="K28" s="4"/>
      <c r="L28" s="4"/>
      <c r="M28" s="4"/>
      <c r="N28" s="4"/>
      <c r="O28" s="4"/>
      <c r="P28" s="4"/>
    </row>
    <row r="29" spans="1:16" x14ac:dyDescent="0.3">
      <c r="A29" s="4">
        <f t="shared" si="0"/>
        <v>28</v>
      </c>
      <c r="B29" s="4"/>
      <c r="C29" s="4"/>
      <c r="D29" s="4"/>
      <c r="E29" s="4"/>
      <c r="F29" s="4"/>
      <c r="G29" s="4"/>
      <c r="H29" s="4"/>
      <c r="I29" s="4"/>
      <c r="J29" s="4"/>
      <c r="K29" s="4"/>
      <c r="L29" s="4"/>
      <c r="M29" s="4"/>
      <c r="N29" s="4"/>
      <c r="O29" s="4"/>
      <c r="P29" s="4"/>
    </row>
    <row r="30" spans="1:16" x14ac:dyDescent="0.3">
      <c r="A30" s="4">
        <f t="shared" si="0"/>
        <v>29</v>
      </c>
      <c r="B30" s="4"/>
      <c r="C30" s="4"/>
      <c r="D30" s="4"/>
      <c r="E30" s="4"/>
      <c r="F30" s="4"/>
      <c r="G30" s="4"/>
      <c r="H30" s="4"/>
      <c r="I30" s="4"/>
      <c r="J30" s="4"/>
      <c r="K30" s="4"/>
      <c r="L30" s="4"/>
      <c r="M30" s="4"/>
      <c r="N30" s="4"/>
      <c r="O30" s="4"/>
      <c r="P30" s="4"/>
    </row>
    <row r="31" spans="1:16" x14ac:dyDescent="0.3">
      <c r="A31" s="4">
        <f t="shared" si="0"/>
        <v>30</v>
      </c>
      <c r="B31" s="4"/>
      <c r="C31" s="4"/>
      <c r="D31" s="4"/>
      <c r="E31" s="4"/>
      <c r="F31" s="4"/>
      <c r="G31" s="4"/>
      <c r="H31" s="4"/>
      <c r="I31" s="4"/>
      <c r="J31" s="4"/>
      <c r="K31" s="4"/>
      <c r="L31" s="4"/>
      <c r="M31" s="4"/>
      <c r="N31" s="4"/>
      <c r="O31" s="4"/>
      <c r="P31" s="4"/>
    </row>
    <row r="32" spans="1:16" x14ac:dyDescent="0.3">
      <c r="A32" s="4">
        <f t="shared" si="0"/>
        <v>31</v>
      </c>
      <c r="B32" s="4"/>
      <c r="C32" s="4"/>
      <c r="D32" s="4"/>
      <c r="E32" s="4"/>
      <c r="F32" s="4"/>
      <c r="G32" s="4"/>
      <c r="H32" s="4"/>
      <c r="I32" s="4"/>
      <c r="J32" s="4"/>
      <c r="K32" s="4"/>
      <c r="L32" s="4"/>
      <c r="M32" s="4"/>
      <c r="N32" s="4"/>
      <c r="O32" s="4"/>
      <c r="P32" s="4"/>
    </row>
    <row r="33" spans="1:16" x14ac:dyDescent="0.3">
      <c r="A33" s="4">
        <f t="shared" si="0"/>
        <v>32</v>
      </c>
      <c r="B33" s="4"/>
      <c r="C33" s="4"/>
      <c r="D33" s="4"/>
      <c r="E33" s="4"/>
      <c r="F33" s="4"/>
      <c r="G33" s="4"/>
      <c r="H33" s="4"/>
      <c r="I33" s="4"/>
      <c r="J33" s="4"/>
      <c r="K33" s="4"/>
      <c r="L33" s="4"/>
      <c r="M33" s="4"/>
      <c r="N33" s="4"/>
      <c r="O33" s="4"/>
      <c r="P33" s="4"/>
    </row>
    <row r="34" spans="1:16" x14ac:dyDescent="0.3">
      <c r="A34" s="4">
        <f t="shared" si="0"/>
        <v>33</v>
      </c>
      <c r="B34" s="4"/>
      <c r="C34" s="4"/>
      <c r="D34" s="4"/>
      <c r="E34" s="4"/>
      <c r="F34" s="4"/>
      <c r="G34" s="4"/>
      <c r="H34" s="4"/>
      <c r="I34" s="4"/>
      <c r="J34" s="4"/>
      <c r="K34" s="4"/>
      <c r="L34" s="4"/>
      <c r="M34" s="4"/>
      <c r="N34" s="4"/>
      <c r="O34" s="4"/>
      <c r="P34" s="4"/>
    </row>
    <row r="35" spans="1:16" x14ac:dyDescent="0.3">
      <c r="A35" s="4">
        <f t="shared" si="0"/>
        <v>34</v>
      </c>
      <c r="B35" s="4"/>
      <c r="C35" s="4"/>
      <c r="D35" s="4"/>
      <c r="E35" s="4"/>
      <c r="F35" s="4"/>
      <c r="G35" s="4"/>
      <c r="H35" s="4"/>
      <c r="I35" s="4"/>
      <c r="J35" s="4"/>
      <c r="K35" s="4"/>
      <c r="L35" s="4"/>
      <c r="M35" s="4"/>
      <c r="N35" s="4"/>
      <c r="O35" s="4"/>
      <c r="P35" s="4"/>
    </row>
    <row r="36" spans="1:16" x14ac:dyDescent="0.3">
      <c r="A36" s="4">
        <f t="shared" si="0"/>
        <v>35</v>
      </c>
      <c r="B36" s="4"/>
      <c r="C36" s="4"/>
      <c r="D36" s="4"/>
      <c r="E36" s="4"/>
      <c r="F36" s="4"/>
      <c r="G36" s="4"/>
      <c r="H36" s="4"/>
      <c r="I36" s="4"/>
      <c r="J36" s="4"/>
      <c r="K36" s="4"/>
      <c r="L36" s="4"/>
      <c r="M36" s="4"/>
      <c r="N36" s="4"/>
      <c r="O36" s="4"/>
      <c r="P36" s="4"/>
    </row>
    <row r="37" spans="1:16" x14ac:dyDescent="0.3">
      <c r="A37" s="4">
        <f t="shared" si="0"/>
        <v>36</v>
      </c>
      <c r="B37" s="4"/>
      <c r="C37" s="4"/>
      <c r="D37" s="4"/>
      <c r="E37" s="4"/>
      <c r="F37" s="4"/>
      <c r="G37" s="4"/>
      <c r="H37" s="4"/>
      <c r="I37" s="4"/>
      <c r="J37" s="4"/>
      <c r="K37" s="4"/>
      <c r="L37" s="4"/>
      <c r="M37" s="4"/>
      <c r="N37" s="4"/>
      <c r="O37" s="4"/>
      <c r="P37" s="4"/>
    </row>
    <row r="38" spans="1:16" x14ac:dyDescent="0.3">
      <c r="A38" s="4">
        <f t="shared" si="0"/>
        <v>37</v>
      </c>
      <c r="B38" s="4"/>
      <c r="C38" s="4"/>
      <c r="D38" s="4"/>
      <c r="E38" s="4"/>
      <c r="F38" s="4"/>
      <c r="G38" s="4"/>
      <c r="H38" s="4"/>
      <c r="I38" s="4"/>
      <c r="J38" s="4"/>
      <c r="K38" s="4"/>
      <c r="L38" s="4"/>
      <c r="M38" s="4"/>
      <c r="N38" s="4"/>
      <c r="O38" s="4"/>
      <c r="P38" s="4"/>
    </row>
    <row r="39" spans="1:16" x14ac:dyDescent="0.3">
      <c r="A39" s="4">
        <f t="shared" si="0"/>
        <v>38</v>
      </c>
      <c r="B39" s="4"/>
      <c r="C39" s="4"/>
      <c r="D39" s="4"/>
      <c r="E39" s="4"/>
      <c r="F39" s="4"/>
      <c r="G39" s="4"/>
      <c r="H39" s="4"/>
      <c r="I39" s="4"/>
      <c r="J39" s="4"/>
      <c r="K39" s="4"/>
      <c r="L39" s="4"/>
      <c r="M39" s="4"/>
      <c r="N39" s="4"/>
      <c r="O39" s="4"/>
      <c r="P39" s="4"/>
    </row>
    <row r="40" spans="1:16" x14ac:dyDescent="0.3">
      <c r="A40" s="4">
        <f t="shared" si="0"/>
        <v>39</v>
      </c>
      <c r="B40" s="4"/>
      <c r="C40" s="4"/>
      <c r="D40" s="4"/>
      <c r="E40" s="4"/>
      <c r="F40" s="4"/>
      <c r="G40" s="4"/>
      <c r="H40" s="4"/>
      <c r="I40" s="4"/>
      <c r="J40" s="4"/>
      <c r="K40" s="4"/>
      <c r="L40" s="4"/>
      <c r="M40" s="4"/>
      <c r="N40" s="4"/>
      <c r="O40" s="4"/>
      <c r="P40" s="4"/>
    </row>
    <row r="41" spans="1:16" x14ac:dyDescent="0.3">
      <c r="A41" s="4">
        <f t="shared" si="0"/>
        <v>40</v>
      </c>
      <c r="B41" s="4"/>
      <c r="C41" s="4"/>
      <c r="D41" s="4"/>
      <c r="E41" s="4"/>
      <c r="F41" s="4"/>
      <c r="G41" s="4"/>
      <c r="H41" s="4"/>
      <c r="I41" s="4"/>
      <c r="J41" s="4"/>
      <c r="K41" s="4"/>
      <c r="L41" s="4"/>
      <c r="M41" s="4"/>
      <c r="N41" s="4"/>
      <c r="O41" s="4"/>
      <c r="P41" s="4"/>
    </row>
    <row r="42" spans="1:16" x14ac:dyDescent="0.3">
      <c r="A42" s="4">
        <f t="shared" si="0"/>
        <v>41</v>
      </c>
      <c r="B42" s="4"/>
      <c r="C42" s="4"/>
      <c r="D42" s="4"/>
      <c r="E42" s="4"/>
      <c r="F42" s="4"/>
      <c r="G42" s="4"/>
      <c r="H42" s="4"/>
      <c r="I42" s="4"/>
      <c r="J42" s="4"/>
      <c r="K42" s="4"/>
      <c r="L42" s="4"/>
      <c r="M42" s="4"/>
      <c r="N42" s="4"/>
      <c r="O42" s="4"/>
      <c r="P42" s="4"/>
    </row>
    <row r="43" spans="1:16" x14ac:dyDescent="0.3">
      <c r="A43" s="4">
        <f t="shared" si="0"/>
        <v>42</v>
      </c>
      <c r="B43" s="4"/>
      <c r="C43" s="4"/>
      <c r="D43" s="4"/>
      <c r="E43" s="4"/>
      <c r="F43" s="4"/>
      <c r="G43" s="4"/>
      <c r="H43" s="4"/>
      <c r="I43" s="4"/>
      <c r="J43" s="4"/>
      <c r="K43" s="4"/>
      <c r="L43" s="4"/>
      <c r="M43" s="4"/>
      <c r="N43" s="4"/>
      <c r="O43" s="4"/>
      <c r="P43" s="4"/>
    </row>
    <row r="44" spans="1:16" x14ac:dyDescent="0.3">
      <c r="A44" s="4">
        <f t="shared" si="0"/>
        <v>43</v>
      </c>
      <c r="B44" s="4"/>
      <c r="C44" s="4"/>
      <c r="D44" s="4"/>
      <c r="E44" s="4"/>
      <c r="F44" s="4"/>
      <c r="G44" s="4"/>
      <c r="H44" s="4"/>
      <c r="I44" s="4"/>
      <c r="J44" s="4"/>
      <c r="K44" s="4"/>
      <c r="L44" s="4"/>
      <c r="M44" s="4"/>
      <c r="N44" s="4"/>
      <c r="O44" s="4"/>
      <c r="P44" s="4"/>
    </row>
    <row r="45" spans="1:16" x14ac:dyDescent="0.3">
      <c r="A45" s="4">
        <f t="shared" si="0"/>
        <v>44</v>
      </c>
      <c r="B45" s="4"/>
      <c r="C45" s="4"/>
      <c r="D45" s="4"/>
      <c r="E45" s="4"/>
      <c r="F45" s="4"/>
      <c r="G45" s="4"/>
      <c r="H45" s="4"/>
      <c r="I45" s="4"/>
      <c r="J45" s="4"/>
      <c r="K45" s="4"/>
      <c r="L45" s="4"/>
      <c r="M45" s="4"/>
      <c r="N45" s="4"/>
      <c r="O45" s="4"/>
      <c r="P45" s="4"/>
    </row>
    <row r="46" spans="1:16" x14ac:dyDescent="0.3">
      <c r="A46" s="4">
        <f t="shared" si="0"/>
        <v>45</v>
      </c>
      <c r="B46" s="4"/>
      <c r="C46" s="4"/>
      <c r="D46" s="4"/>
      <c r="E46" s="4"/>
      <c r="F46" s="4"/>
      <c r="G46" s="4"/>
      <c r="H46" s="4"/>
      <c r="I46" s="4"/>
      <c r="J46" s="4"/>
      <c r="K46" s="4"/>
      <c r="L46" s="4"/>
      <c r="M46" s="4"/>
      <c r="N46" s="4"/>
      <c r="O46" s="4"/>
      <c r="P46" s="4"/>
    </row>
    <row r="47" spans="1:16" x14ac:dyDescent="0.3">
      <c r="A47" s="4">
        <f t="shared" si="0"/>
        <v>46</v>
      </c>
      <c r="B47" s="4"/>
      <c r="C47" s="4"/>
      <c r="D47" s="4"/>
      <c r="E47" s="4"/>
      <c r="F47" s="4"/>
      <c r="G47" s="4"/>
      <c r="H47" s="4"/>
      <c r="I47" s="4"/>
      <c r="J47" s="4"/>
      <c r="K47" s="4"/>
      <c r="L47" s="4"/>
      <c r="M47" s="4"/>
      <c r="N47" s="4"/>
      <c r="O47" s="4"/>
      <c r="P47" s="4"/>
    </row>
    <row r="48" spans="1:16" x14ac:dyDescent="0.3">
      <c r="A48" s="4">
        <f t="shared" si="0"/>
        <v>47</v>
      </c>
      <c r="B48" s="4"/>
      <c r="C48" s="4"/>
      <c r="D48" s="4"/>
      <c r="E48" s="4"/>
      <c r="F48" s="4"/>
      <c r="G48" s="4"/>
      <c r="H48" s="4"/>
      <c r="I48" s="4"/>
      <c r="J48" s="4"/>
      <c r="K48" s="4"/>
      <c r="L48" s="4"/>
      <c r="M48" s="4"/>
      <c r="N48" s="4"/>
      <c r="O48" s="4"/>
      <c r="P48" s="4"/>
    </row>
    <row r="49" spans="1:16" x14ac:dyDescent="0.3">
      <c r="A49" s="4">
        <f t="shared" si="0"/>
        <v>48</v>
      </c>
      <c r="B49" s="4"/>
      <c r="C49" s="4"/>
      <c r="D49" s="4"/>
      <c r="E49" s="4"/>
      <c r="F49" s="4"/>
      <c r="G49" s="4"/>
      <c r="H49" s="4"/>
      <c r="I49" s="4"/>
      <c r="J49" s="4"/>
      <c r="K49" s="4"/>
      <c r="L49" s="4"/>
      <c r="M49" s="4"/>
      <c r="N49" s="4"/>
      <c r="O49" s="4"/>
      <c r="P49" s="4"/>
    </row>
    <row r="50" spans="1:16" x14ac:dyDescent="0.3">
      <c r="A50" s="4">
        <f t="shared" si="0"/>
        <v>49</v>
      </c>
      <c r="B50" s="4"/>
      <c r="C50" s="4"/>
      <c r="D50" s="4"/>
      <c r="E50" s="4"/>
      <c r="F50" s="4"/>
      <c r="G50" s="4"/>
      <c r="H50" s="4"/>
      <c r="I50" s="4"/>
      <c r="J50" s="4"/>
      <c r="K50" s="4"/>
      <c r="L50" s="4"/>
      <c r="M50" s="4"/>
      <c r="N50" s="4"/>
      <c r="O50" s="4"/>
      <c r="P50" s="4"/>
    </row>
    <row r="51" spans="1:16" x14ac:dyDescent="0.3">
      <c r="A51" s="4">
        <f t="shared" si="0"/>
        <v>50</v>
      </c>
      <c r="B51" s="4"/>
      <c r="C51" s="4"/>
      <c r="D51" s="4"/>
      <c r="E51" s="4"/>
      <c r="F51" s="4"/>
      <c r="G51" s="4"/>
      <c r="H51" s="4"/>
      <c r="I51" s="4"/>
      <c r="J51" s="4"/>
      <c r="K51" s="4"/>
      <c r="L51" s="4"/>
      <c r="M51" s="4"/>
      <c r="N51" s="4"/>
      <c r="O51" s="4"/>
      <c r="P51" s="4"/>
    </row>
    <row r="52" spans="1:16" x14ac:dyDescent="0.3">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B0E900FE-BEA0-4976-B72E-92BAB540A89D}">
          <x14:formula1>
            <xm:f>'Kategorijas-Categories'!$A$23:$A$24</xm:f>
          </x14:formula1>
          <xm:sqref>C2:C51</xm:sqref>
        </x14:dataValidation>
        <x14:dataValidation type="list" allowBlank="1" showInputMessage="1" showErrorMessage="1" xr:uid="{64225261-6B97-4F6E-829F-120399A15D6F}">
          <x14:formula1>
            <xm:f>'Kategorijas-Categories'!$A$26:$A$28</xm:f>
          </x14:formula1>
          <xm:sqref>D2:D51</xm:sqref>
        </x14:dataValidation>
        <x14:dataValidation type="list" allowBlank="1" showInputMessage="1" showErrorMessage="1" xr:uid="{532A3E90-6F27-41D8-A62B-E79D0CAFCD14}">
          <x14:formula1>
            <xm:f>'Kategorijas-Categories'!$A$2:$A$21</xm:f>
          </x14:formula1>
          <xm:sqref>E2:E51</xm:sqref>
        </x14:dataValidation>
        <x14:dataValidation type="list" allowBlank="1" showInputMessage="1" showErrorMessage="1" xr:uid="{61B60132-E094-4E53-8E25-1F73983DF3CF}">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B435-994F-40A0-90F1-1B9072BA6C6D}">
  <dimension ref="A1:G42"/>
  <sheetViews>
    <sheetView zoomScale="106" zoomScaleNormal="106" workbookViewId="0">
      <pane ySplit="1" topLeftCell="A2" activePane="bottomLeft" state="frozen"/>
      <selection pane="bottomLeft" activeCell="A35" sqref="A35"/>
    </sheetView>
  </sheetViews>
  <sheetFormatPr defaultRowHeight="14.4" x14ac:dyDescent="0.3"/>
  <cols>
    <col min="1" max="5" width="34.77734375" customWidth="1"/>
    <col min="6" max="7" width="34.6640625" customWidth="1"/>
  </cols>
  <sheetData>
    <row r="1" spans="1:7" x14ac:dyDescent="0.3">
      <c r="A1" s="6" t="s">
        <v>28</v>
      </c>
      <c r="B1" s="6" t="s">
        <v>29</v>
      </c>
      <c r="C1" s="6" t="s">
        <v>149</v>
      </c>
      <c r="D1" s="6" t="s">
        <v>30</v>
      </c>
      <c r="E1" s="6" t="s">
        <v>31</v>
      </c>
      <c r="F1" s="6" t="s">
        <v>41</v>
      </c>
      <c r="G1" s="6" t="s">
        <v>38</v>
      </c>
    </row>
    <row r="2" spans="1:7" s="1" customFormat="1" ht="193.2" x14ac:dyDescent="0.3">
      <c r="A2" s="7" t="s">
        <v>63</v>
      </c>
      <c r="B2" s="7" t="s">
        <v>60</v>
      </c>
      <c r="C2" s="7" t="s">
        <v>149</v>
      </c>
      <c r="D2" s="7" t="s">
        <v>85</v>
      </c>
      <c r="E2" s="7" t="s">
        <v>39</v>
      </c>
      <c r="F2" s="7" t="s">
        <v>87</v>
      </c>
      <c r="G2" s="7"/>
    </row>
    <row r="3" spans="1:7" s="1" customFormat="1" ht="69" x14ac:dyDescent="0.3">
      <c r="A3" s="7" t="s">
        <v>64</v>
      </c>
      <c r="B3" s="7" t="s">
        <v>61</v>
      </c>
      <c r="C3" s="7" t="s">
        <v>149</v>
      </c>
      <c r="D3" s="7" t="s">
        <v>10</v>
      </c>
      <c r="E3" s="7" t="s">
        <v>40</v>
      </c>
      <c r="F3" s="7" t="s">
        <v>87</v>
      </c>
      <c r="G3" s="7"/>
    </row>
    <row r="4" spans="1:7" s="1" customFormat="1" ht="69" x14ac:dyDescent="0.3">
      <c r="A4" s="7" t="s">
        <v>65</v>
      </c>
      <c r="B4" s="7" t="s">
        <v>62</v>
      </c>
      <c r="C4" s="7" t="s">
        <v>149</v>
      </c>
      <c r="D4" s="7" t="s">
        <v>36</v>
      </c>
      <c r="E4" s="7" t="s">
        <v>4</v>
      </c>
      <c r="F4" s="7" t="s">
        <v>87</v>
      </c>
      <c r="G4" s="7"/>
    </row>
    <row r="5" spans="1:7" s="1" customFormat="1" ht="82.8" x14ac:dyDescent="0.3">
      <c r="A5" s="7" t="s">
        <v>66</v>
      </c>
      <c r="B5" s="7" t="s">
        <v>57</v>
      </c>
      <c r="C5" s="7" t="s">
        <v>149</v>
      </c>
      <c r="D5" s="7" t="s">
        <v>11</v>
      </c>
      <c r="E5" s="7" t="s">
        <v>42</v>
      </c>
      <c r="F5" s="7" t="s">
        <v>86</v>
      </c>
      <c r="G5" s="7"/>
    </row>
    <row r="6" spans="1:7" s="1" customFormat="1" ht="82.8" x14ac:dyDescent="0.3">
      <c r="A6" s="7" t="s">
        <v>67</v>
      </c>
      <c r="B6" s="7" t="s">
        <v>58</v>
      </c>
      <c r="C6" s="7" t="s">
        <v>149</v>
      </c>
      <c r="D6" s="7" t="s">
        <v>12</v>
      </c>
      <c r="E6" s="7" t="s">
        <v>43</v>
      </c>
      <c r="F6" s="7" t="s">
        <v>88</v>
      </c>
      <c r="G6" s="7"/>
    </row>
    <row r="7" spans="1:7" s="1" customFormat="1" ht="82.8" x14ac:dyDescent="0.3">
      <c r="A7" s="7" t="s">
        <v>54</v>
      </c>
      <c r="B7" s="7" t="s">
        <v>55</v>
      </c>
      <c r="C7" s="7" t="s">
        <v>149</v>
      </c>
      <c r="D7" s="7" t="s">
        <v>13</v>
      </c>
      <c r="E7" s="7" t="s">
        <v>8</v>
      </c>
      <c r="F7" s="7" t="s">
        <v>89</v>
      </c>
      <c r="G7" s="7"/>
    </row>
    <row r="8" spans="1:7" s="1" customFormat="1" ht="82.8" x14ac:dyDescent="0.3">
      <c r="A8" s="7" t="s">
        <v>53</v>
      </c>
      <c r="B8" s="7" t="s">
        <v>56</v>
      </c>
      <c r="C8" s="7" t="s">
        <v>149</v>
      </c>
      <c r="D8" s="7" t="s">
        <v>14</v>
      </c>
      <c r="E8" s="7" t="s">
        <v>9</v>
      </c>
      <c r="F8" s="7" t="s">
        <v>89</v>
      </c>
      <c r="G8" s="7"/>
    </row>
    <row r="9" spans="1:7" s="1" customFormat="1" ht="69" x14ac:dyDescent="0.3">
      <c r="A9" s="7" t="s">
        <v>26</v>
      </c>
      <c r="B9" s="7" t="s">
        <v>51</v>
      </c>
      <c r="C9" s="7" t="s">
        <v>149</v>
      </c>
      <c r="D9" s="7" t="s">
        <v>15</v>
      </c>
      <c r="E9" s="7" t="s">
        <v>52</v>
      </c>
      <c r="F9" s="7" t="s">
        <v>90</v>
      </c>
      <c r="G9" s="7"/>
    </row>
    <row r="10" spans="1:7" s="1" customFormat="1" ht="82.8" x14ac:dyDescent="0.3">
      <c r="A10" s="7" t="s">
        <v>50</v>
      </c>
      <c r="B10" s="7" t="s">
        <v>69</v>
      </c>
      <c r="C10" s="7" t="s">
        <v>149</v>
      </c>
      <c r="D10" s="7" t="s">
        <v>16</v>
      </c>
      <c r="E10" s="7" t="s">
        <v>5</v>
      </c>
      <c r="F10" s="7" t="s">
        <v>91</v>
      </c>
      <c r="G10" s="7"/>
    </row>
    <row r="11" spans="1:7" s="1" customFormat="1" ht="138" x14ac:dyDescent="0.3">
      <c r="A11" s="7" t="s">
        <v>27</v>
      </c>
      <c r="B11" s="7" t="s">
        <v>49</v>
      </c>
      <c r="C11" s="7" t="s">
        <v>149</v>
      </c>
      <c r="D11" s="7" t="s">
        <v>17</v>
      </c>
      <c r="E11" s="7" t="s">
        <v>1</v>
      </c>
      <c r="F11" s="7" t="s">
        <v>96</v>
      </c>
      <c r="G11" s="7"/>
    </row>
    <row r="12" spans="1:7" s="1" customFormat="1" ht="151.80000000000001" x14ac:dyDescent="0.3">
      <c r="A12" s="7" t="s">
        <v>46</v>
      </c>
      <c r="B12" s="7" t="s">
        <v>47</v>
      </c>
      <c r="C12" s="7" t="s">
        <v>149</v>
      </c>
      <c r="D12" s="7" t="s">
        <v>92</v>
      </c>
      <c r="E12" s="7" t="s">
        <v>70</v>
      </c>
      <c r="F12" s="7" t="s">
        <v>94</v>
      </c>
      <c r="G12" s="7"/>
    </row>
    <row r="13" spans="1:7" s="1" customFormat="1" ht="151.80000000000001" x14ac:dyDescent="0.3">
      <c r="A13" s="7" t="s">
        <v>48</v>
      </c>
      <c r="B13" s="7" t="s">
        <v>59</v>
      </c>
      <c r="C13" s="7" t="s">
        <v>149</v>
      </c>
      <c r="D13" s="7" t="s">
        <v>93</v>
      </c>
      <c r="E13" s="7" t="s">
        <v>0</v>
      </c>
      <c r="F13" s="7" t="s">
        <v>94</v>
      </c>
      <c r="G13" s="7"/>
    </row>
    <row r="14" spans="1:7" s="1" customFormat="1" ht="82.8" x14ac:dyDescent="0.3">
      <c r="A14" s="7" t="s">
        <v>72</v>
      </c>
      <c r="B14" s="7" t="s">
        <v>81</v>
      </c>
      <c r="C14" s="7" t="s">
        <v>149</v>
      </c>
      <c r="D14" s="7" t="s">
        <v>71</v>
      </c>
      <c r="E14" s="7" t="s">
        <v>95</v>
      </c>
      <c r="F14" s="7" t="s">
        <v>97</v>
      </c>
      <c r="G14" s="7"/>
    </row>
    <row r="15" spans="1:7" s="1" customFormat="1" ht="96.6" x14ac:dyDescent="0.3">
      <c r="A15" s="7" t="s">
        <v>73</v>
      </c>
      <c r="B15" s="7" t="s">
        <v>74</v>
      </c>
      <c r="C15" s="7" t="s">
        <v>149</v>
      </c>
      <c r="D15" s="7" t="s">
        <v>18</v>
      </c>
      <c r="E15" s="7" t="s">
        <v>2</v>
      </c>
      <c r="F15" s="7" t="s">
        <v>98</v>
      </c>
      <c r="G15" s="7"/>
    </row>
    <row r="16" spans="1:7" s="1" customFormat="1" ht="96.6" x14ac:dyDescent="0.3">
      <c r="A16" s="7" t="s">
        <v>76</v>
      </c>
      <c r="B16" s="7" t="s">
        <v>75</v>
      </c>
      <c r="C16" s="7" t="s">
        <v>149</v>
      </c>
      <c r="D16" s="7" t="s">
        <v>19</v>
      </c>
      <c r="E16" s="7" t="s">
        <v>111</v>
      </c>
      <c r="F16" s="7" t="s">
        <v>99</v>
      </c>
      <c r="G16" s="7"/>
    </row>
    <row r="17" spans="1:7" s="1" customFormat="1" ht="96.6" x14ac:dyDescent="0.3">
      <c r="A17" s="7" t="s">
        <v>32</v>
      </c>
      <c r="B17" s="7" t="s">
        <v>77</v>
      </c>
      <c r="C17" s="7" t="s">
        <v>149</v>
      </c>
      <c r="D17" s="7" t="s">
        <v>79</v>
      </c>
      <c r="E17" s="7" t="s">
        <v>6</v>
      </c>
      <c r="F17" s="7" t="s">
        <v>100</v>
      </c>
      <c r="G17" s="7"/>
    </row>
    <row r="18" spans="1:7" s="1" customFormat="1" ht="138" x14ac:dyDescent="0.3">
      <c r="A18" s="7" t="s">
        <v>33</v>
      </c>
      <c r="B18" s="7" t="s">
        <v>80</v>
      </c>
      <c r="C18" s="7" t="s">
        <v>149</v>
      </c>
      <c r="D18" s="7" t="s">
        <v>20</v>
      </c>
      <c r="E18" s="7" t="s">
        <v>7</v>
      </c>
      <c r="F18" s="7" t="s">
        <v>104</v>
      </c>
      <c r="G18" s="7"/>
    </row>
    <row r="19" spans="1:7" s="1" customFormat="1" ht="82.8" x14ac:dyDescent="0.3">
      <c r="A19" s="7" t="s">
        <v>126</v>
      </c>
      <c r="B19" s="7" t="s">
        <v>127</v>
      </c>
      <c r="C19" s="7" t="s">
        <v>149</v>
      </c>
      <c r="D19" s="7" t="s">
        <v>128</v>
      </c>
      <c r="E19" s="7" t="s">
        <v>129</v>
      </c>
      <c r="F19" s="7" t="s">
        <v>101</v>
      </c>
      <c r="G19" s="7"/>
    </row>
    <row r="20" spans="1:7" s="1" customFormat="1" ht="82.8" x14ac:dyDescent="0.3">
      <c r="A20" s="7" t="s">
        <v>34</v>
      </c>
      <c r="B20" s="7" t="s">
        <v>83</v>
      </c>
      <c r="C20" s="7" t="s">
        <v>149</v>
      </c>
      <c r="D20" s="7" t="s">
        <v>130</v>
      </c>
      <c r="E20" s="7" t="s">
        <v>112</v>
      </c>
      <c r="F20" s="7" t="s">
        <v>102</v>
      </c>
      <c r="G20" s="7"/>
    </row>
    <row r="21" spans="1:7" s="1" customFormat="1" ht="110.4" x14ac:dyDescent="0.3">
      <c r="A21" s="7" t="s">
        <v>35</v>
      </c>
      <c r="B21" s="7" t="s">
        <v>84</v>
      </c>
      <c r="C21" s="7" t="s">
        <v>149</v>
      </c>
      <c r="D21" s="7" t="s">
        <v>21</v>
      </c>
      <c r="E21" s="7" t="s">
        <v>3</v>
      </c>
      <c r="F21" s="7" t="s">
        <v>103</v>
      </c>
      <c r="G21" s="7"/>
    </row>
    <row r="22" spans="1:7" x14ac:dyDescent="0.3">
      <c r="A22" s="8"/>
      <c r="B22" s="8"/>
      <c r="C22" s="8"/>
      <c r="D22" s="8"/>
      <c r="E22" s="8"/>
      <c r="F22" s="8"/>
      <c r="G22" s="8"/>
    </row>
    <row r="23" spans="1:7" x14ac:dyDescent="0.3">
      <c r="A23" s="4" t="s">
        <v>119</v>
      </c>
      <c r="B23" s="4"/>
      <c r="C23" s="4"/>
      <c r="D23" s="7"/>
      <c r="E23" s="4"/>
      <c r="F23" s="4"/>
      <c r="G23" s="4"/>
    </row>
    <row r="24" spans="1:7" x14ac:dyDescent="0.3">
      <c r="A24" s="4" t="s">
        <v>120</v>
      </c>
      <c r="B24" s="4"/>
      <c r="C24" s="4"/>
      <c r="D24" s="7"/>
      <c r="E24" s="4"/>
      <c r="F24" s="4"/>
      <c r="G24" s="4"/>
    </row>
    <row r="25" spans="1:7" x14ac:dyDescent="0.3">
      <c r="A25" s="8"/>
      <c r="B25" s="8"/>
      <c r="C25" s="8"/>
      <c r="D25" s="9"/>
      <c r="E25" s="8"/>
      <c r="F25" s="8"/>
      <c r="G25" s="8"/>
    </row>
    <row r="26" spans="1:7" x14ac:dyDescent="0.3">
      <c r="A26" s="4" t="s">
        <v>44</v>
      </c>
      <c r="B26" s="4"/>
      <c r="C26" s="4"/>
      <c r="D26" s="7"/>
      <c r="E26" s="4"/>
      <c r="F26" s="4"/>
      <c r="G26" s="4"/>
    </row>
    <row r="27" spans="1:7" x14ac:dyDescent="0.3">
      <c r="A27" s="4" t="s">
        <v>45</v>
      </c>
      <c r="B27" s="4"/>
      <c r="C27" s="4"/>
      <c r="D27" s="7"/>
      <c r="E27" s="4"/>
      <c r="F27" s="4"/>
      <c r="G27" s="4"/>
    </row>
    <row r="28" spans="1:7" x14ac:dyDescent="0.3">
      <c r="A28" s="4" t="s">
        <v>150</v>
      </c>
      <c r="B28" s="4"/>
      <c r="C28" s="4"/>
      <c r="D28" s="7"/>
      <c r="E28" s="4"/>
      <c r="F28" s="4"/>
      <c r="G28" s="4"/>
    </row>
    <row r="29" spans="1:7" x14ac:dyDescent="0.3">
      <c r="A29" s="8"/>
      <c r="B29" s="8"/>
      <c r="C29" s="8"/>
      <c r="D29" s="9"/>
      <c r="E29" s="8"/>
      <c r="F29" s="8"/>
      <c r="G29" s="8"/>
    </row>
    <row r="30" spans="1:7" x14ac:dyDescent="0.3">
      <c r="A30" s="4" t="s">
        <v>121</v>
      </c>
      <c r="B30" s="4"/>
      <c r="C30" s="4"/>
      <c r="D30" s="7"/>
      <c r="E30" s="4"/>
      <c r="F30" s="4"/>
      <c r="G30" s="4"/>
    </row>
    <row r="31" spans="1:7" x14ac:dyDescent="0.3">
      <c r="A31" s="4" t="s">
        <v>122</v>
      </c>
      <c r="B31" s="4"/>
      <c r="C31" s="4"/>
      <c r="D31" s="7"/>
      <c r="E31" s="4"/>
      <c r="F31" s="4"/>
      <c r="G31" s="4"/>
    </row>
    <row r="32" spans="1:7" x14ac:dyDescent="0.3">
      <c r="A32" s="8"/>
      <c r="B32" s="8"/>
      <c r="C32" s="8"/>
      <c r="D32" s="9"/>
      <c r="E32" s="8"/>
      <c r="F32" s="8"/>
      <c r="G32" s="8"/>
    </row>
    <row r="33" spans="1:4" x14ac:dyDescent="0.3">
      <c r="D33" s="1"/>
    </row>
    <row r="34" spans="1:4" x14ac:dyDescent="0.3">
      <c r="D34" s="1"/>
    </row>
    <row r="35" spans="1:4" x14ac:dyDescent="0.3">
      <c r="A35" s="1"/>
      <c r="D35" s="1"/>
    </row>
    <row r="36" spans="1:4" x14ac:dyDescent="0.3">
      <c r="D36" s="1"/>
    </row>
    <row r="37" spans="1:4" x14ac:dyDescent="0.3">
      <c r="D37" s="1"/>
    </row>
    <row r="38" spans="1:4" x14ac:dyDescent="0.3">
      <c r="D38" s="1"/>
    </row>
    <row r="39" spans="1:4" x14ac:dyDescent="0.3">
      <c r="D39" s="1"/>
    </row>
    <row r="40" spans="1:4" x14ac:dyDescent="0.3">
      <c r="D40" s="1"/>
    </row>
    <row r="41" spans="1:4" x14ac:dyDescent="0.3">
      <c r="D41" s="1"/>
    </row>
    <row r="42" spans="1:4" x14ac:dyDescent="0.3">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251F-40B3-4927-9E0E-A6B84623870C}">
  <dimension ref="A1:F21"/>
  <sheetViews>
    <sheetView tabSelected="1" zoomScaleNormal="100" workbookViewId="0">
      <selection activeCell="D26" sqref="D26"/>
    </sheetView>
  </sheetViews>
  <sheetFormatPr defaultRowHeight="14.4" x14ac:dyDescent="0.3"/>
  <cols>
    <col min="1" max="1" width="41.21875" customWidth="1"/>
    <col min="2" max="2" width="40.21875" customWidth="1"/>
    <col min="3" max="3" width="13.5546875" customWidth="1"/>
    <col min="4" max="5" width="18.44140625" customWidth="1"/>
    <col min="6" max="6" width="18.21875" customWidth="1"/>
  </cols>
  <sheetData>
    <row r="1" spans="1:6" ht="28.2" x14ac:dyDescent="0.3">
      <c r="A1" s="10" t="s">
        <v>28</v>
      </c>
      <c r="B1" s="11" t="s">
        <v>29</v>
      </c>
      <c r="C1" s="16" t="s">
        <v>118</v>
      </c>
      <c r="D1" s="6" t="s">
        <v>115</v>
      </c>
      <c r="E1" s="6" t="s">
        <v>116</v>
      </c>
      <c r="F1" s="10" t="s">
        <v>117</v>
      </c>
    </row>
    <row r="2" spans="1:6" s="1" customFormat="1" x14ac:dyDescent="0.3">
      <c r="A2" s="12" t="s">
        <v>63</v>
      </c>
      <c r="B2" s="7" t="s">
        <v>60</v>
      </c>
      <c r="C2" s="13"/>
      <c r="D2" s="24">
        <f>COUNTIFS('Rezultāti-Results'!$E$2:$E$52,'Kopsavilkums-Summary'!A2,'Rezultāti-Results'!$D$2:$D$52, "Publicēts")</f>
        <v>0</v>
      </c>
      <c r="E2" s="25">
        <f>COUNTIFS('Rezultāti-Results'!$E$2:$E$52,'Kopsavilkums-Summary'!A2,'Rezultāti-Results'!$D$2:$D$52, "Iesniegts")</f>
        <v>0</v>
      </c>
      <c r="F2" s="26">
        <f>COUNTIFS('Rezultāti-Results'!$E$2:$E$52,'Kopsavilkums-Summary'!A2,'Rezultāti-Results'!$D$2:$D$52, "Progresā")</f>
        <v>0</v>
      </c>
    </row>
    <row r="3" spans="1:6" s="1" customFormat="1" x14ac:dyDescent="0.3">
      <c r="A3" s="12" t="s">
        <v>64</v>
      </c>
      <c r="B3" s="7" t="s">
        <v>61</v>
      </c>
      <c r="C3" s="13"/>
      <c r="D3" s="27">
        <f>COUNTIFS('Rezultāti-Results'!$E$2:$E$52,'Kopsavilkums-Summary'!A3,'Rezultāti-Results'!$D$2:$D$52, "Publicēts")</f>
        <v>0</v>
      </c>
      <c r="E3" s="28">
        <f>COUNTIFS('Rezultāti-Results'!$E$2:$E$52,'Kopsavilkums-Summary'!A3,'Rezultāti-Results'!$D$2:$D$52, "Iesniegts")</f>
        <v>0</v>
      </c>
      <c r="F3" s="12">
        <f>COUNTIFS('Rezultāti-Results'!$E$2:$E$52,'Kopsavilkums-Summary'!A3,'Rezultāti-Results'!$D$2:$D$52, "Progresā")</f>
        <v>0</v>
      </c>
    </row>
    <row r="4" spans="1:6" s="1" customFormat="1" x14ac:dyDescent="0.3">
      <c r="A4" s="12" t="s">
        <v>65</v>
      </c>
      <c r="B4" s="7" t="s">
        <v>62</v>
      </c>
      <c r="C4" s="13"/>
      <c r="D4" s="27">
        <f>COUNTIFS('Rezultāti-Results'!$E$2:$E$52,'Kopsavilkums-Summary'!A4,'Rezultāti-Results'!$D$2:$D$52, "Publicēts")</f>
        <v>0</v>
      </c>
      <c r="E4" s="28">
        <f>COUNTIFS('Rezultāti-Results'!$E$2:$E$52,'Kopsavilkums-Summary'!A4,'Rezultāti-Results'!$D$2:$D$52, "Iesniegts")</f>
        <v>0</v>
      </c>
      <c r="F4" s="12">
        <f>COUNTIFS('Rezultāti-Results'!$E$2:$E$52,'Kopsavilkums-Summary'!A4,'Rezultāti-Results'!$D$2:$D$52, "Progresā")</f>
        <v>0</v>
      </c>
    </row>
    <row r="5" spans="1:6" s="1" customFormat="1" ht="27.6" x14ac:dyDescent="0.3">
      <c r="A5" s="12" t="s">
        <v>66</v>
      </c>
      <c r="B5" s="7" t="s">
        <v>57</v>
      </c>
      <c r="C5" s="13"/>
      <c r="D5" s="27">
        <f>COUNTIFS('Rezultāti-Results'!$E$2:$E$52,'Kopsavilkums-Summary'!A5,'Rezultāti-Results'!$D$2:$D$52, "Publicēts")</f>
        <v>0</v>
      </c>
      <c r="E5" s="28">
        <f>COUNTIFS('Rezultāti-Results'!$E$2:$E$52,'Kopsavilkums-Summary'!A5,'Rezultāti-Results'!$D$2:$D$52, "Iesniegts")</f>
        <v>0</v>
      </c>
      <c r="F5" s="12">
        <f>COUNTIFS('Rezultāti-Results'!$E$2:$E$52,'Kopsavilkums-Summary'!A5,'Rezultāti-Results'!$D$2:$D$52, "Progresā")</f>
        <v>0</v>
      </c>
    </row>
    <row r="6" spans="1:6" s="1" customFormat="1" x14ac:dyDescent="0.3">
      <c r="A6" s="12" t="s">
        <v>67</v>
      </c>
      <c r="B6" s="7" t="s">
        <v>58</v>
      </c>
      <c r="C6" s="13"/>
      <c r="D6" s="27">
        <f>COUNTIFS('Rezultāti-Results'!$E$2:$E$52,'Kopsavilkums-Summary'!A6,'Rezultāti-Results'!$D$2:$D$52, "Publicēts")</f>
        <v>0</v>
      </c>
      <c r="E6" s="28">
        <f>COUNTIFS('Rezultāti-Results'!$E$2:$E$52,'Kopsavilkums-Summary'!A6,'Rezultāti-Results'!$D$2:$D$52, "Iesniegts")</f>
        <v>0</v>
      </c>
      <c r="F6" s="12">
        <f>COUNTIFS('Rezultāti-Results'!$E$2:$E$52,'Kopsavilkums-Summary'!A6,'Rezultāti-Results'!$D$2:$D$52, "Progresā")</f>
        <v>0</v>
      </c>
    </row>
    <row r="7" spans="1:6" s="1" customFormat="1" x14ac:dyDescent="0.3">
      <c r="A7" s="12" t="s">
        <v>54</v>
      </c>
      <c r="B7" s="7" t="s">
        <v>55</v>
      </c>
      <c r="C7" s="13"/>
      <c r="D7" s="27">
        <f>COUNTIFS('Rezultāti-Results'!$E$2:$E$52,'Kopsavilkums-Summary'!A7,'Rezultāti-Results'!$D$2:$D$52, "Publicēts")</f>
        <v>0</v>
      </c>
      <c r="E7" s="28">
        <f>COUNTIFS('Rezultāti-Results'!$E$2:$E$52,'Kopsavilkums-Summary'!A7,'Rezultāti-Results'!$D$2:$D$52, "Iesniegts")</f>
        <v>0</v>
      </c>
      <c r="F7" s="12">
        <f>COUNTIFS('Rezultāti-Results'!$E$2:$E$52,'Kopsavilkums-Summary'!A7,'Rezultāti-Results'!$D$2:$D$52, "Progresā")</f>
        <v>0</v>
      </c>
    </row>
    <row r="8" spans="1:6" s="1" customFormat="1" x14ac:dyDescent="0.3">
      <c r="A8" s="12" t="s">
        <v>53</v>
      </c>
      <c r="B8" s="7" t="s">
        <v>56</v>
      </c>
      <c r="C8" s="13"/>
      <c r="D8" s="27">
        <f>COUNTIFS('Rezultāti-Results'!$E$2:$E$52,'Kopsavilkums-Summary'!A8,'Rezultāti-Results'!$D$2:$D$52, "Publicēts")</f>
        <v>0</v>
      </c>
      <c r="E8" s="28">
        <f>COUNTIFS('Rezultāti-Results'!$E$2:$E$52,'Kopsavilkums-Summary'!A8,'Rezultāti-Results'!$D$2:$D$52, "Iesniegts")</f>
        <v>0</v>
      </c>
      <c r="F8" s="12">
        <f>COUNTIFS('Rezultāti-Results'!$E$2:$E$52,'Kopsavilkums-Summary'!A8,'Rezultāti-Results'!$D$2:$D$52, "Progresā")</f>
        <v>0</v>
      </c>
    </row>
    <row r="9" spans="1:6" s="1" customFormat="1" x14ac:dyDescent="0.3">
      <c r="A9" s="12" t="s">
        <v>26</v>
      </c>
      <c r="B9" s="7" t="s">
        <v>51</v>
      </c>
      <c r="C9" s="13"/>
      <c r="D9" s="27">
        <f>COUNTIFS('Rezultāti-Results'!$E$2:$E$52,'Kopsavilkums-Summary'!A9,'Rezultāti-Results'!$D$2:$D$52, "Publicēts")</f>
        <v>0</v>
      </c>
      <c r="E9" s="28">
        <f>COUNTIFS('Rezultāti-Results'!$E$2:$E$52,'Kopsavilkums-Summary'!A9,'Rezultāti-Results'!$D$2:$D$52, "Iesniegts")</f>
        <v>0</v>
      </c>
      <c r="F9" s="12">
        <f>COUNTIFS('Rezultāti-Results'!$E$2:$E$52,'Kopsavilkums-Summary'!A9,'Rezultāti-Results'!$D$2:$D$52, "Progresā")</f>
        <v>0</v>
      </c>
    </row>
    <row r="10" spans="1:6" s="1" customFormat="1" x14ac:dyDescent="0.3">
      <c r="A10" s="12" t="s">
        <v>50</v>
      </c>
      <c r="B10" s="7" t="s">
        <v>69</v>
      </c>
      <c r="C10" s="13"/>
      <c r="D10" s="27">
        <f>COUNTIFS('Rezultāti-Results'!$E$2:$E$52,'Kopsavilkums-Summary'!A10,'Rezultāti-Results'!$D$2:$D$52, "Publicēts")</f>
        <v>0</v>
      </c>
      <c r="E10" s="28">
        <f>COUNTIFS('Rezultāti-Results'!$E$2:$E$52,'Kopsavilkums-Summary'!A10,'Rezultāti-Results'!$D$2:$D$52, "Iesniegts")</f>
        <v>0</v>
      </c>
      <c r="F10" s="12">
        <f>COUNTIFS('Rezultāti-Results'!$E$2:$E$52,'Kopsavilkums-Summary'!A10,'Rezultāti-Results'!$D$2:$D$52, "Progresā")</f>
        <v>0</v>
      </c>
    </row>
    <row r="11" spans="1:6" s="1" customFormat="1" x14ac:dyDescent="0.3">
      <c r="A11" s="12" t="s">
        <v>27</v>
      </c>
      <c r="B11" s="7" t="s">
        <v>49</v>
      </c>
      <c r="C11" s="13"/>
      <c r="D11" s="27">
        <f>COUNTIFS('Rezultāti-Results'!$E$2:$E$52,'Kopsavilkums-Summary'!A11,'Rezultāti-Results'!$D$2:$D$52, "Publicēts")</f>
        <v>0</v>
      </c>
      <c r="E11" s="28">
        <f>COUNTIFS('Rezultāti-Results'!$E$2:$E$52,'Kopsavilkums-Summary'!A11,'Rezultāti-Results'!$D$2:$D$52, "Iesniegts")</f>
        <v>0</v>
      </c>
      <c r="F11" s="12">
        <f>COUNTIFS('Rezultāti-Results'!$E$2:$E$52,'Kopsavilkums-Summary'!A11,'Rezultāti-Results'!$D$2:$D$52, "Progresā")</f>
        <v>0</v>
      </c>
    </row>
    <row r="12" spans="1:6" s="1" customFormat="1" ht="27.6" x14ac:dyDescent="0.3">
      <c r="A12" s="12" t="s">
        <v>46</v>
      </c>
      <c r="B12" s="7" t="s">
        <v>47</v>
      </c>
      <c r="C12" s="13"/>
      <c r="D12" s="27">
        <f>COUNTIFS('Rezultāti-Results'!$E$2:$E$52,'Kopsavilkums-Summary'!A12,'Rezultāti-Results'!$D$2:$D$52, "Publicēts")</f>
        <v>0</v>
      </c>
      <c r="E12" s="28">
        <f>COUNTIFS('Rezultāti-Results'!$E$2:$E$52,'Kopsavilkums-Summary'!A12,'Rezultāti-Results'!$D$2:$D$52, "Iesniegts")</f>
        <v>0</v>
      </c>
      <c r="F12" s="12">
        <f>COUNTIFS('Rezultāti-Results'!$E$2:$E$52,'Kopsavilkums-Summary'!A12,'Rezultāti-Results'!$D$2:$D$52, "Progresā")</f>
        <v>0</v>
      </c>
    </row>
    <row r="13" spans="1:6" s="1" customFormat="1" x14ac:dyDescent="0.3">
      <c r="A13" s="12" t="s">
        <v>48</v>
      </c>
      <c r="B13" s="7" t="s">
        <v>59</v>
      </c>
      <c r="C13" s="13"/>
      <c r="D13" s="27">
        <f>COUNTIFS('Rezultāti-Results'!$E$2:$E$52,'Kopsavilkums-Summary'!A13,'Rezultāti-Results'!$D$2:$D$52, "Publicēts")</f>
        <v>0</v>
      </c>
      <c r="E13" s="28">
        <f>COUNTIFS('Rezultāti-Results'!$E$2:$E$52,'Kopsavilkums-Summary'!A13,'Rezultāti-Results'!$D$2:$D$52, "Iesniegts")</f>
        <v>0</v>
      </c>
      <c r="F13" s="12">
        <f>COUNTIFS('Rezultāti-Results'!$E$2:$E$52,'Kopsavilkums-Summary'!A13,'Rezultāti-Results'!$D$2:$D$52, "Progresā")</f>
        <v>0</v>
      </c>
    </row>
    <row r="14" spans="1:6" s="1" customFormat="1" x14ac:dyDescent="0.3">
      <c r="A14" s="12" t="s">
        <v>72</v>
      </c>
      <c r="B14" s="7" t="s">
        <v>81</v>
      </c>
      <c r="C14" s="13"/>
      <c r="D14" s="27">
        <f>COUNTIFS('Rezultāti-Results'!$E$2:$E$52,'Kopsavilkums-Summary'!A14,'Rezultāti-Results'!$D$2:$D$52, "Publicēts")</f>
        <v>0</v>
      </c>
      <c r="E14" s="28">
        <f>COUNTIFS('Rezultāti-Results'!$E$2:$E$52,'Kopsavilkums-Summary'!A14,'Rezultāti-Results'!$D$2:$D$52, "Iesniegts")</f>
        <v>0</v>
      </c>
      <c r="F14" s="12">
        <f>COUNTIFS('Rezultāti-Results'!$E$2:$E$52,'Kopsavilkums-Summary'!A14,'Rezultāti-Results'!$D$2:$D$52, "Progresā")</f>
        <v>0</v>
      </c>
    </row>
    <row r="15" spans="1:6" s="1" customFormat="1" x14ac:dyDescent="0.3">
      <c r="A15" s="12" t="s">
        <v>73</v>
      </c>
      <c r="B15" s="7" t="s">
        <v>74</v>
      </c>
      <c r="C15" s="13"/>
      <c r="D15" s="27">
        <f>COUNTIFS('Rezultāti-Results'!$E$2:$E$52,'Kopsavilkums-Summary'!A15,'Rezultāti-Results'!$D$2:$D$52, "Publicēts")</f>
        <v>0</v>
      </c>
      <c r="E15" s="28">
        <f>COUNTIFS('Rezultāti-Results'!$E$2:$E$52,'Kopsavilkums-Summary'!A15,'Rezultāti-Results'!$D$2:$D$52, "Iesniegts")</f>
        <v>0</v>
      </c>
      <c r="F15" s="12">
        <f>COUNTIFS('Rezultāti-Results'!$E$2:$E$52,'Kopsavilkums-Summary'!A15,'Rezultāti-Results'!$D$2:$D$52, "Progresā")</f>
        <v>0</v>
      </c>
    </row>
    <row r="16" spans="1:6" s="1" customFormat="1" ht="27.6" x14ac:dyDescent="0.3">
      <c r="A16" s="12" t="s">
        <v>76</v>
      </c>
      <c r="B16" s="7" t="s">
        <v>75</v>
      </c>
      <c r="C16" s="13"/>
      <c r="D16" s="27">
        <f>COUNTIFS('Rezultāti-Results'!$E$2:$E$52,'Kopsavilkums-Summary'!A16,'Rezultāti-Results'!$D$2:$D$52, "Publicēts")</f>
        <v>0</v>
      </c>
      <c r="E16" s="28">
        <f>COUNTIFS('Rezultāti-Results'!$E$2:$E$52,'Kopsavilkums-Summary'!A16,'Rezultāti-Results'!$D$2:$D$52, "Iesniegts")</f>
        <v>0</v>
      </c>
      <c r="F16" s="12">
        <f>COUNTIFS('Rezultāti-Results'!$E$2:$E$52,'Kopsavilkums-Summary'!A16,'Rezultāti-Results'!$D$2:$D$52, "Progresā")</f>
        <v>0</v>
      </c>
    </row>
    <row r="17" spans="1:6" s="1" customFormat="1" x14ac:dyDescent="0.3">
      <c r="A17" s="12" t="s">
        <v>32</v>
      </c>
      <c r="B17" s="7" t="s">
        <v>77</v>
      </c>
      <c r="C17" s="13"/>
      <c r="D17" s="27">
        <f>COUNTIFS('Rezultāti-Results'!$E$2:$E$52,'Kopsavilkums-Summary'!A17,'Rezultāti-Results'!$D$2:$D$52, "Publicēts")</f>
        <v>0</v>
      </c>
      <c r="E17" s="28">
        <f>COUNTIFS('Rezultāti-Results'!$E$2:$E$52,'Kopsavilkums-Summary'!A17,'Rezultāti-Results'!$D$2:$D$52, "Iesniegts")</f>
        <v>0</v>
      </c>
      <c r="F17" s="12">
        <f>COUNTIFS('Rezultāti-Results'!$E$2:$E$52,'Kopsavilkums-Summary'!A17,'Rezultāti-Results'!$D$2:$D$52, "Progresā")</f>
        <v>0</v>
      </c>
    </row>
    <row r="18" spans="1:6" s="1" customFormat="1" x14ac:dyDescent="0.3">
      <c r="A18" s="12" t="s">
        <v>33</v>
      </c>
      <c r="B18" s="7" t="s">
        <v>80</v>
      </c>
      <c r="C18" s="13"/>
      <c r="D18" s="27">
        <f>COUNTIFS('Rezultāti-Results'!$E$2:$E$52,'Kopsavilkums-Summary'!A18,'Rezultāti-Results'!$D$2:$D$52, "Publicēts")</f>
        <v>0</v>
      </c>
      <c r="E18" s="28">
        <f>COUNTIFS('Rezultāti-Results'!$E$2:$E$52,'Kopsavilkums-Summary'!A18,'Rezultāti-Results'!$D$2:$D$52, "Iesniegts")</f>
        <v>0</v>
      </c>
      <c r="F18" s="12">
        <f>COUNTIFS('Rezultāti-Results'!$E$2:$E$52,'Kopsavilkums-Summary'!A18,'Rezultāti-Results'!$D$2:$D$52, "Progresā")</f>
        <v>0</v>
      </c>
    </row>
    <row r="19" spans="1:6" s="1" customFormat="1" x14ac:dyDescent="0.3">
      <c r="A19" s="12" t="s">
        <v>82</v>
      </c>
      <c r="B19" s="7" t="s">
        <v>78</v>
      </c>
      <c r="C19" s="13"/>
      <c r="D19" s="27">
        <f>COUNTIFS('Rezultāti-Results'!$E$2:$E$52,'Kopsavilkums-Summary'!A19,'Rezultāti-Results'!$D$2:$D$52, "Publicēts")</f>
        <v>0</v>
      </c>
      <c r="E19" s="28">
        <f>COUNTIFS('Rezultāti-Results'!$E$2:$E$52,'Kopsavilkums-Summary'!A19,'Rezultāti-Results'!$D$2:$D$52, "Iesniegts")</f>
        <v>0</v>
      </c>
      <c r="F19" s="12">
        <f>COUNTIFS('Rezultāti-Results'!$E$2:$E$52,'Kopsavilkums-Summary'!A19,'Rezultāti-Results'!$D$2:$D$52, "Progresā")</f>
        <v>0</v>
      </c>
    </row>
    <row r="20" spans="1:6" s="1" customFormat="1" x14ac:dyDescent="0.3">
      <c r="A20" s="12" t="s">
        <v>34</v>
      </c>
      <c r="B20" s="7" t="s">
        <v>83</v>
      </c>
      <c r="C20" s="13"/>
      <c r="D20" s="27">
        <f>COUNTIFS('Rezultāti-Results'!$E$2:$E$52,'Kopsavilkums-Summary'!A20,'Rezultāti-Results'!$D$2:$D$52, "Publicēts")</f>
        <v>0</v>
      </c>
      <c r="E20" s="28">
        <f>COUNTIFS('Rezultāti-Results'!$E$2:$E$52,'Kopsavilkums-Summary'!A20,'Rezultāti-Results'!$D$2:$D$52, "Iesniegts")</f>
        <v>0</v>
      </c>
      <c r="F20" s="12">
        <f>COUNTIFS('Rezultāti-Results'!$E$2:$E$52,'Kopsavilkums-Summary'!A20,'Rezultāti-Results'!$D$2:$D$52, "Progresā")</f>
        <v>0</v>
      </c>
    </row>
    <row r="21" spans="1:6" s="2" customFormat="1" x14ac:dyDescent="0.3">
      <c r="A21" s="14" t="s">
        <v>35</v>
      </c>
      <c r="B21" s="15" t="s">
        <v>84</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"Progresā")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2.xml><?xml version="1.0" encoding="utf-8"?>
<ct:contentTypeSchema xmlns:ct="http://schemas.microsoft.com/office/2006/metadata/contentType" xmlns:ma="http://schemas.microsoft.com/office/2006/metadata/properties/metaAttributes" ct:_="" ma:_="" ma:contentTypeName="Dokuments" ma:contentTypeID="0x010100E136CC152EB1D245A5FDECA292492C8A" ma:contentTypeVersion="12" ma:contentTypeDescription="Izveidot jaunu dokumentu." ma:contentTypeScope="" ma:versionID="54c80280ee468a7eb91b2bc869efd3d0">
  <xsd:schema xmlns:xsd="http://www.w3.org/2001/XMLSchema" xmlns:xs="http://www.w3.org/2001/XMLSchema" xmlns:p="http://schemas.microsoft.com/office/2006/metadata/properties" xmlns:ns3="73924fda-3357-40d4-9fae-85802a249899" xmlns:ns4="2f243a88-1479-4942-bbce-7bc383319ad9" targetNamespace="http://schemas.microsoft.com/office/2006/metadata/properties" ma:root="true" ma:fieldsID="37ef7b6f2ea112840d154ee6becae9d0" ns3:_="" ns4:_="">
    <xsd:import namespace="73924fda-3357-40d4-9fae-85802a249899"/>
    <xsd:import namespace="2f243a88-1479-4942-bbce-7bc383319ad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24fda-3357-40d4-9fae-85802a249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243a88-1479-4942-bbce-7bc383319ad9" elementFormDefault="qualified">
    <xsd:import namespace="http://schemas.microsoft.com/office/2006/documentManagement/types"/>
    <xsd:import namespace="http://schemas.microsoft.com/office/infopath/2007/PartnerControls"/>
    <xsd:element name="SharedWithUsers" ma:index="14"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Koplietots ar: detalizēti" ma:internalName="SharedWithDetails" ma:readOnly="true">
      <xsd:simpleType>
        <xsd:restriction base="dms:Note">
          <xsd:maxLength value="255"/>
        </xsd:restriction>
      </xsd:simpleType>
    </xsd:element>
    <xsd:element name="SharingHintHash" ma:index="16"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6EB651-B187-4011-B87E-1F6A33E6FC36}">
  <ds:schemaRefs>
    <ds:schemaRef ds:uri="http://schemas.microsoft.com/DataMashup"/>
  </ds:schemaRefs>
</ds:datastoreItem>
</file>

<file path=customXml/itemProps2.xml><?xml version="1.0" encoding="utf-8"?>
<ds:datastoreItem xmlns:ds="http://schemas.openxmlformats.org/officeDocument/2006/customXml" ds:itemID="{59F077F0-2042-48B4-9159-C905854DAF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24fda-3357-40d4-9fae-85802a249899"/>
    <ds:schemaRef ds:uri="2f243a88-1479-4942-bbce-7bc383319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7A8869-69C9-4074-B1D8-FF8C73E05C13}">
  <ds:schemaRefs>
    <ds:schemaRef ds:uri="http://schemas.microsoft.com/sharepoint/v3/contenttype/forms"/>
  </ds:schemaRefs>
</ds:datastoreItem>
</file>

<file path=customXml/itemProps4.xml><?xml version="1.0" encoding="utf-8"?>
<ds:datastoreItem xmlns:ds="http://schemas.openxmlformats.org/officeDocument/2006/customXml" ds:itemID="{0DB9291A-91F9-40A8-9A4C-454218F3E5B0}">
  <ds:schemaRefs>
    <ds:schemaRef ds:uri="http://schemas.microsoft.com/office/2006/documentManagement/types"/>
    <ds:schemaRef ds:uri="73924fda-3357-40d4-9fae-85802a249899"/>
    <ds:schemaRef ds:uri="http://purl.org/dc/terms/"/>
    <ds:schemaRef ds:uri="http://schemas.microsoft.com/office/infopath/2007/PartnerControls"/>
    <ds:schemaRef ds:uri="http://purl.org/dc/dcmitype/"/>
    <ds:schemaRef ds:uri="http://purl.org/dc/elements/1.1/"/>
    <ds:schemaRef ds:uri="http://schemas.openxmlformats.org/package/2006/metadata/core-properties"/>
    <ds:schemaRef ds:uri="2f243a88-1479-4942-bbce-7bc383319ad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8.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2021-10-05T07:18:49Z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0x010100E136CC152EB1D245A5FDECA292492C8A</vt:lpwstr>
  </property>
</Properties>
</file>