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atvijaszinatnespadome-my.sharepoint.com/personal/sabine_rusmane_lzp_gov_lv/Documents/Desktop/ZEN/FLPP-25/FLPP 2025 Nolikums GALA/"/>
    </mc:Choice>
  </mc:AlternateContent>
  <xr:revisionPtr revIDLastSave="1" documentId="13_ncr:1_{C3108284-A33A-4D79-9BD2-EDD912E207A2}" xr6:coauthVersionLast="47" xr6:coauthVersionMax="47" xr10:uidLastSave="{2832F1A9-78D6-4B83-AB42-649ABDFC78FE}"/>
  <bookViews>
    <workbookView xWindow="8445" yWindow="1455" windowWidth="15075" windowHeight="14145"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B7" i="5"/>
  <c r="B6" i="5"/>
  <c r="B5" i="5"/>
  <c r="B4" i="5"/>
  <c r="B3" i="5"/>
  <c r="B2" i="5"/>
  <c r="D22" i="3" l="1"/>
</calcChain>
</file>

<file path=xl/sharedStrings.xml><?xml version="1.0" encoding="utf-8"?>
<sst xmlns="http://schemas.openxmlformats.org/spreadsheetml/2006/main" count="199" uniqueCount="133">
  <si>
    <t>English / Angliski</t>
  </si>
  <si>
    <t>Latvian / Latviski</t>
  </si>
  <si>
    <t>Value / Vērtība</t>
  </si>
  <si>
    <t>List of Results</t>
  </si>
  <si>
    <t>Rezultātu saraksts</t>
  </si>
  <si>
    <t>Contract date</t>
  </si>
  <si>
    <t>Līguma datums</t>
  </si>
  <si>
    <t xml:space="preserve"> </t>
  </si>
  <si>
    <t>Contract registration number</t>
  </si>
  <si>
    <t>Līguma reģistrācijas numurs</t>
  </si>
  <si>
    <t>Project number</t>
  </si>
  <si>
    <t>Projekta numurs</t>
  </si>
  <si>
    <t>Mid-term/Final report</t>
  </si>
  <si>
    <t>Vidusposma/Noslēguma pārskats</t>
  </si>
  <si>
    <t>Page</t>
  </si>
  <si>
    <t>Lapa</t>
  </si>
  <si>
    <t>Vadlīnijas - instrukcija rezultātu saraksta (šo tabulu) aizpildīšanai</t>
  </si>
  <si>
    <t>Nr.p.k.</t>
  </si>
  <si>
    <t>Instrukcija</t>
  </si>
  <si>
    <t>9. Annex - Pielikums</t>
  </si>
  <si>
    <t>Ievadiet Līguma datumu</t>
  </si>
  <si>
    <t>Ievadiet Līguma reģistrācijas numuru</t>
  </si>
  <si>
    <t>Ievadiet projekts numuru (lzp-2024/1-nnnn)</t>
  </si>
  <si>
    <t>Results - Rezultāti</t>
  </si>
  <si>
    <t>Ievadiet informāciju par visiem projekta rezultātiem uz Vidusposma vai Noslēguma pārskata iesniegšanas brīdi</t>
  </si>
  <si>
    <t>Veidojot rezultāta bibliogrāfisko aprakstu ieteicams pieturēties pie zinātniskajā sabiedrībā pieņemtiem attiecīgā rezultāta apraksta standartiem, kas ļauj vērtētājiem gūt izpratni par Jūsu rezultātu un atrast to pieejamu Internetā (ja pieejams)</t>
  </si>
  <si>
    <r>
      <t>Kolonna "</t>
    </r>
    <r>
      <rPr>
        <b/>
        <sz val="11"/>
        <color theme="1"/>
        <rFont val="Calibri"/>
        <family val="2"/>
        <charset val="186"/>
        <scheme val="minor"/>
      </rPr>
      <t>Category (shortname)</t>
    </r>
    <r>
      <rPr>
        <sz val="11"/>
        <color theme="1"/>
        <rFont val="Calibri"/>
        <family val="2"/>
        <scheme val="minor"/>
      </rPr>
      <t>" - izvēlieties rezultāta kategorijas saīsinājumu (pilni kategoriju nosaukumi latviski un angliski atrodami lapā "Categories - Kategorijas")</t>
    </r>
  </si>
  <si>
    <r>
      <t>Kolonna "</t>
    </r>
    <r>
      <rPr>
        <b/>
        <sz val="11"/>
        <color theme="1"/>
        <rFont val="Calibri"/>
        <family val="2"/>
        <charset val="186"/>
        <scheme val="minor"/>
      </rPr>
      <t>Year/Date</t>
    </r>
    <r>
      <rPr>
        <sz val="11"/>
        <color theme="1"/>
        <rFont val="Calibri"/>
        <family val="2"/>
        <scheme val="minor"/>
      </rPr>
      <t>" - norādiet publicēšanas gadu, ja publikācija tikai iesniegta redakcijā - iesniegšanas gadu, ja rezultāts tikai sagatavošanas stadijā - šī pārskata iesniegšanas gadu; datumu norāda, ja rezultāts saistāms ar konkrētu datumu - promocijas darba aizstāvēšana, konferences datums, intelektuālā īpašuma tiesību piešķiršanas datums</t>
    </r>
  </si>
  <si>
    <r>
      <t>Kolonna "</t>
    </r>
    <r>
      <rPr>
        <b/>
        <sz val="11"/>
        <color theme="1"/>
        <rFont val="Calibri"/>
        <family val="2"/>
        <charset val="186"/>
        <scheme val="minor"/>
      </rPr>
      <t>Author(-s)</t>
    </r>
    <r>
      <rPr>
        <sz val="11"/>
        <color theme="1"/>
        <rFont val="Calibri"/>
        <family val="2"/>
        <scheme val="minor"/>
      </rPr>
      <t>" norāda publikācijas/rezultāta autorus, ieteicams kā "Uzvārds, V.; Uzvārds, V</t>
    </r>
    <r>
      <rPr>
        <i/>
        <sz val="11"/>
        <color theme="1"/>
        <rFont val="Calibri"/>
        <family val="2"/>
        <charset val="186"/>
        <scheme val="minor"/>
      </rPr>
      <t>."</t>
    </r>
    <r>
      <rPr>
        <sz val="11"/>
        <color theme="1"/>
        <rFont val="Calibri"/>
        <family val="2"/>
        <scheme val="minor"/>
      </rPr>
      <t xml:space="preserve"> ; ja to skaits virs 10 autoriem, norāda pirmo un autorus, kas saistīti ar šī projekta īstenošanu, pārējos aizstājot ar "…"; ja autora loma ir redaktors, sastādītājs vai cita, aiz autora to norāda saīsināti iekavās, piemēram, (ed.), (red.), (sast.)</t>
    </r>
  </si>
  <si>
    <r>
      <t>Kolonna "</t>
    </r>
    <r>
      <rPr>
        <b/>
        <sz val="11"/>
        <color theme="1"/>
        <rFont val="Calibri"/>
        <family val="2"/>
        <charset val="186"/>
        <scheme val="minor"/>
      </rPr>
      <t>Title</t>
    </r>
    <r>
      <rPr>
        <sz val="11"/>
        <color theme="1"/>
        <rFont val="Calibri"/>
        <family val="2"/>
        <scheme val="minor"/>
      </rPr>
      <t>"- norāda rezultāta/publikācijas nosaukumu orģinālvalodā; ja nosaukums nav angliski, ieteicams aiz nosaukuma iekavās pielikt nosaukuma tulkojumu angliski</t>
    </r>
  </si>
  <si>
    <r>
      <t xml:space="preserve">Kolonna </t>
    </r>
    <r>
      <rPr>
        <b/>
        <sz val="11"/>
        <color theme="1"/>
        <rFont val="Calibri"/>
        <family val="2"/>
        <charset val="186"/>
        <scheme val="minor"/>
      </rPr>
      <t>"Journal/ Collection of articles</t>
    </r>
    <r>
      <rPr>
        <sz val="11"/>
        <color theme="1"/>
        <rFont val="Calibri"/>
        <family val="2"/>
        <scheme val="minor"/>
      </rPr>
      <t>" - norādiet žurnāla/rakstu krājuma/konferences nosaukumu orģinalvalodā; ja nosaukums nav angliski, ieteicams aiz nosaukuma iekavās  pielikt nosaukuma tulkojumu angliski; datu bāzēm un datu kopām norādiet platformu vai portālu, kurā tas pieejams; patentiem un Intelektuālā īpašuma veidiem norādiet īpašuma veidu un reģistru, piemēram, EPO patent, Latvian patent ...; Rīcībpolitikas ieteikumiem - institūciju kurai tas iesniegts vai publicēts; Projektu pieteikumiem - konkursa nosaukumu; Promocijas darbiem - augstskolu un promocijas padomi, kurā darbs iesniegts vai aizstāvēts;</t>
    </r>
  </si>
  <si>
    <r>
      <t xml:space="preserve">Kolonna </t>
    </r>
    <r>
      <rPr>
        <b/>
        <sz val="11"/>
        <color theme="1"/>
        <rFont val="Calibri"/>
        <family val="2"/>
        <charset val="186"/>
        <scheme val="minor"/>
      </rPr>
      <t>"Other bibliographic details</t>
    </r>
    <r>
      <rPr>
        <sz val="11"/>
        <color theme="1"/>
        <rFont val="Calibri"/>
        <family val="2"/>
        <scheme val="minor"/>
      </rPr>
      <t>" - norādiet sējumu, numuru, lappuses vai raksta numuru; monogrāfijām - izdošanas vietu, izdevniecību, lappušu skaitu; var pievienot ISSN/ISBN numurus; patentiem un Intelektuālā īpašuma veidiem norādiet to numuru, piemēram, LV12345B, EP1234567A2, var pievienot informāciju par prioritātes datumu</t>
    </r>
  </si>
  <si>
    <r>
      <t>Kolonna "</t>
    </r>
    <r>
      <rPr>
        <b/>
        <sz val="11"/>
        <color theme="1"/>
        <rFont val="Calibri"/>
        <family val="2"/>
        <charset val="186"/>
        <scheme val="minor"/>
      </rPr>
      <t>DOI/HTTP</t>
    </r>
    <r>
      <rPr>
        <sz val="11"/>
        <color theme="1"/>
        <rFont val="Calibri"/>
        <family val="2"/>
        <scheme val="minor"/>
      </rPr>
      <t xml:space="preserve">" - publikācijas DOI numurs vai rezultāta cits identifikātors; ja nav šāds identifikātors, bet rezultāts pieejams Internetā - tās HTTP ; ja publikācija/rezultāts ir brīvi pieejams Internetā citā adresē, piemēram, vietnē </t>
    </r>
    <r>
      <rPr>
        <i/>
        <sz val="11"/>
        <color theme="1"/>
        <rFont val="Calibri"/>
        <family val="2"/>
        <charset val="186"/>
        <scheme val="minor"/>
      </rPr>
      <t>ResearchGate</t>
    </r>
    <r>
      <rPr>
        <sz val="11"/>
        <color theme="1"/>
        <rFont val="Calibri"/>
        <family val="2"/>
        <scheme val="minor"/>
      </rPr>
      <t>, ierakstiet papildinformāciju par to kolonnas "Notes" laukā</t>
    </r>
  </si>
  <si>
    <r>
      <t>Kolonna "</t>
    </r>
    <r>
      <rPr>
        <b/>
        <sz val="11"/>
        <color theme="1"/>
        <rFont val="Calibri"/>
        <family val="2"/>
        <charset val="186"/>
        <scheme val="minor"/>
      </rPr>
      <t>Open Access</t>
    </r>
    <r>
      <rPr>
        <sz val="11"/>
        <color theme="1"/>
        <rFont val="Calibri"/>
        <family val="2"/>
        <scheme val="minor"/>
      </rPr>
      <t xml:space="preserve">" - norādiet vai publikācija/rezultāts ir brīvi pieejams atbilstoši </t>
    </r>
    <r>
      <rPr>
        <i/>
        <sz val="11"/>
        <color theme="1"/>
        <rFont val="Calibri"/>
        <family val="2"/>
        <charset val="186"/>
        <scheme val="minor"/>
      </rPr>
      <t>Open Access/Open Data</t>
    </r>
    <r>
      <rPr>
        <sz val="11"/>
        <color theme="1"/>
        <rFont val="Calibri"/>
        <family val="2"/>
        <scheme val="minor"/>
      </rPr>
      <t xml:space="preserve"> standartiem (izvēlieties "Yes" vai "No")</t>
    </r>
  </si>
  <si>
    <t>Kolonna "Acknowledgement to Funding"  norādiet vai publikācija/rezultāts satur norādi par finansējuma avotu - Latvijas Zinātnes padomes finansētu FLPP projektu atbilstoši Nolikuma prasībām (izvēlieties "Yes" vai "No")</t>
  </si>
  <si>
    <r>
      <t>Kolonna "</t>
    </r>
    <r>
      <rPr>
        <b/>
        <sz val="11"/>
        <color theme="1"/>
        <rFont val="Calibri"/>
        <family val="2"/>
        <charset val="186"/>
        <scheme val="minor"/>
      </rPr>
      <t>Attachment name</t>
    </r>
    <r>
      <rPr>
        <sz val="11"/>
        <color theme="1"/>
        <rFont val="Calibri"/>
        <family val="2"/>
        <scheme val="minor"/>
      </rPr>
      <t>" - ja atbilstoši Nolikama prasībām vai brīvprātīgi esat pievienojuši šim sarakstam datnes, norādiet datnes nosaukumu</t>
    </r>
  </si>
  <si>
    <r>
      <t>Kolonna "</t>
    </r>
    <r>
      <rPr>
        <b/>
        <sz val="11"/>
        <color theme="1"/>
        <rFont val="Calibri"/>
        <family val="2"/>
        <charset val="186"/>
        <scheme val="minor"/>
      </rPr>
      <t>Notes</t>
    </r>
    <r>
      <rPr>
        <sz val="11"/>
        <color theme="1"/>
        <rFont val="Calibri"/>
        <family val="2"/>
        <scheme val="minor"/>
      </rPr>
      <t>" - norādiet jūsuprāt citu būtisku informāciju par rezultātu/publikāciju, piemēram, ja raksts ir iesniegts redakcijā, bet tas iepriekšs ir publicēts kā preprints norādiet to šeit un dodiet preprinta adresi</t>
    </r>
  </si>
  <si>
    <t>Ja rezultāts atbilst vairākām rezultātu kategorijām, izvēlēties augstāku kategoriju (ar zemāku kārtas numuru)</t>
  </si>
  <si>
    <t>Summary - Kopsavilkums</t>
  </si>
  <si>
    <r>
      <t>Kolonnās "</t>
    </r>
    <r>
      <rPr>
        <b/>
        <sz val="11"/>
        <color theme="1"/>
        <rFont val="Calibri"/>
        <family val="2"/>
        <charset val="186"/>
        <scheme val="minor"/>
      </rPr>
      <t>Planned - Mid-term</t>
    </r>
    <r>
      <rPr>
        <sz val="11"/>
        <color theme="1"/>
        <rFont val="Calibri"/>
        <family val="2"/>
        <scheme val="minor"/>
      </rPr>
      <t>" un "</t>
    </r>
    <r>
      <rPr>
        <b/>
        <sz val="11"/>
        <color theme="1"/>
        <rFont val="Calibri"/>
        <family val="2"/>
        <charset val="186"/>
        <scheme val="minor"/>
      </rPr>
      <t>Mid-term</t>
    </r>
    <r>
      <rPr>
        <sz val="11"/>
        <color theme="1"/>
        <rFont val="Calibri"/>
        <family val="2"/>
        <scheme val="minor"/>
      </rPr>
      <t>" ievadiet paredzēto rezultātu skaitu, kāds tas bija norādīts projekta iesniegumā Vidusposmā un Noslēgumā, attiecīgi; ja šis rezultāta veids nebija paredzēts, ievadiet 0</t>
    </r>
  </si>
  <si>
    <t>Publicēto/Iesniegto/Sagatavošanā esošo publikāciju/rezultātu skaits pa kategorijām tiks saskaitīts automātiski , izmantojot Jūsu korekti ievadīto informāciju lapā "Results - Rezultāti"</t>
  </si>
  <si>
    <t>Visas</t>
  </si>
  <si>
    <t>Nedzēsiet kolonnas un nesavienojiet šūnas</t>
  </si>
  <si>
    <t>Category (shortname)</t>
  </si>
  <si>
    <t>Planned - Final</t>
  </si>
  <si>
    <t>Published</t>
  </si>
  <si>
    <t>Submitted</t>
  </si>
  <si>
    <t>In preparation</t>
  </si>
  <si>
    <t>Web of Science / Scopus Q1, Q2</t>
  </si>
  <si>
    <t>Web of Science / Scopus / ERIH PLUS other</t>
  </si>
  <si>
    <t>Other scientific articles</t>
  </si>
  <si>
    <t>Monographs</t>
  </si>
  <si>
    <t>Data bases / Data sets</t>
  </si>
  <si>
    <t>Registered IPR - international, foreign</t>
  </si>
  <si>
    <t>Registered IPR - Latvia</t>
  </si>
  <si>
    <t>New product, technology, software</t>
  </si>
  <si>
    <t>Policy recommendations or reports</t>
  </si>
  <si>
    <t>Project proposal - International</t>
  </si>
  <si>
    <t>Project proposal - Latvia</t>
  </si>
  <si>
    <t>Defended PhD (Doctoral) thesis</t>
  </si>
  <si>
    <t>Other research results</t>
  </si>
  <si>
    <t>Planned -Mid-term</t>
  </si>
  <si>
    <t>Lauki, kuros jāievada informācija iekrāsoti dzeltenā krāsā</t>
  </si>
  <si>
    <t>Lauki, kuros jāievada informācija iekrāsoti deltenā krāsā</t>
  </si>
  <si>
    <t>Norādiet vai rezultātu saraksts ir Vidusposma vai Noslēguma pārskatam (izvēlieties vērtību "Mid/term" vai "Final")</t>
  </si>
  <si>
    <t>Kategorija</t>
  </si>
  <si>
    <t>Category</t>
  </si>
  <si>
    <t>Sub-paragraph of the tender regulation / Konkursa nolikuma apakšpunkts</t>
  </si>
  <si>
    <t>Oriģināli zinātniskie raksti, kas publicēti Web of Science vai SCOPUS datubāzēs iekļautajos Q1 vai Q2 kvartiles izdevumos</t>
  </si>
  <si>
    <t>Original scientific articles published in editions included in the Web of Science or SCOPUS databases in Q1 or Q2 quartiles</t>
  </si>
  <si>
    <t>17.1.</t>
  </si>
  <si>
    <t>Oriģināli zinātniskie raksti, kas publicēti citos Web of Science vai SCOPUS datubāzēs iekļautajos izdevumos, sociālo, humanitāro un mākslas zinātņu nozarēs arī ERIH PLUS datu bāzē iekļautos izdevumos</t>
  </si>
  <si>
    <t>Original scientific articles published in other editions included in the Web of Science or SCOPUS databases; in the fields of social sciences, humanities and arts, also in the editions included in the ERIH PLUS database</t>
  </si>
  <si>
    <t>17.2.</t>
  </si>
  <si>
    <t>Citi anonīmi recenzēti oriģināli zinātniskie raksti citos zinātniskos žurnālos un rakstu krājumos (t.sk. konferenču rakstu krājumos) ar starptautisku redakcijas kolēģiju</t>
  </si>
  <si>
    <t>Other anonymously peer-reviewed original scientific articles in other scientific journals and anthologies (including conference proceedings) with an international editorial board</t>
  </si>
  <si>
    <t>17.3.</t>
  </si>
  <si>
    <t>Recenzētas zinātniskās monogrāfijas</t>
  </si>
  <si>
    <t>Peer-reviewed scientific monographs</t>
  </si>
  <si>
    <t>17.4.</t>
  </si>
  <si>
    <t>Zinātniskās datu bāzes un datu kopas, sagatavotas atbilstoši FAIR principiem</t>
  </si>
  <si>
    <t>Scientific databases and datasets prepared according to FAIR principles</t>
  </si>
  <si>
    <t>17.5.</t>
  </si>
  <si>
    <t>Intelektuālais īpašums, kas ir reģistrēts starptautiskā institūcijā (WIPO, EPO...) vai ārvalstīs (patenti, funkcionālie modeļi, dizainparaugu tiesības, pusvadītāju izstrādājumu topogrāfijas, augu selekcionāru sertifikāti, papildu aizsardzības sertifikāti medicīnas produktiem vai citiem produktiem...)</t>
  </si>
  <si>
    <t>Intellectual property registered in an international institution (WIPO, EPO...) or in foreign countries (patents, utility models, design rights, topographies of semiconductor products, plant breeders' certificates, supplementary protection certificates for medical products or other products...)</t>
  </si>
  <si>
    <t>17.6.</t>
  </si>
  <si>
    <t>Intelektuālais īpašums, kas ir reģistrēts Latvijā (patenti, dizainparaugu tiesības, pusvadītāju izstrādājumu topogrāfijas, augu selekcionāru sertifikāti, papildu aizsardzības sertifikāti medicīnas produktiem vai citiem produktiem...)</t>
  </si>
  <si>
    <t>Intellectual property registered in Latvia (patents, design rights, topographies of semiconductor products, plant breeders' certificates, additional protection certificates for medical products or other products...)</t>
  </si>
  <si>
    <t>17.7.</t>
  </si>
  <si>
    <t>Cits jauns produkts vai tehnoloģija, programmatūras autortiesības (t.sk. metodes, prototipi, nekomercializējamas ārstniecības un diagnostikas metodes…)</t>
  </si>
  <si>
    <t>Other new product or technology, software copyrights (including methods, prototypes, non-commercial medical treatment and diagnostic methods...)</t>
  </si>
  <si>
    <t>17.8.</t>
  </si>
  <si>
    <t>Rīcībpolitikas ieteikumi un ziņojumi par rīcībpolitiku ietekmi</t>
  </si>
  <si>
    <t>Policy recommendations and policy impact reports</t>
  </si>
  <si>
    <t>17.9.</t>
  </si>
  <si>
    <t>Iesniegts projekta pieteikums starptautiskā pētniecības un attīstības projektu konkursā (konkurss ārvalstīs vai iesniedzis starptautisks konsorcijs)</t>
  </si>
  <si>
    <t>Submitted project application in an international research and development project competition (competition abroad or submitted by an international consortium)</t>
  </si>
  <si>
    <t>17.10.</t>
  </si>
  <si>
    <t>Iesniegts projekta pieteikums Latvijas pētniecības un attīstības projektu konkursā</t>
  </si>
  <si>
    <t>Submitted project application in the Latvian research and development project competition</t>
  </si>
  <si>
    <t>17.11.</t>
  </si>
  <si>
    <t>Aizstāvēts promocijas darbs projekta tematikā</t>
  </si>
  <si>
    <t>17.12.</t>
  </si>
  <si>
    <t>Citi pētniecības specifikai atbilstoši projekta rezultāti, kas papildina iepriekšminētos (mācību materiāli, metodiski ieteikumi un materiāli, nerecenzētas publikācijas, kas izdotas autoru pašu atbildībā (preprinti), organizētas zinātniskās konferences un citi)</t>
  </si>
  <si>
    <t>Other results of the project in accordance with the specifics of the research, which supplement the aforementioned (teaching materials, methodological recommendations and materials, non-reviewed publications published under the responsibility of the authors (preprints), organized scientific conferences and others)</t>
  </si>
  <si>
    <t>17.13.</t>
  </si>
  <si>
    <t>Nr.</t>
  </si>
  <si>
    <t>Year/Date</t>
  </si>
  <si>
    <t>Author(-s)</t>
  </si>
  <si>
    <t>Title</t>
  </si>
  <si>
    <t>Journal/ Collection of articles</t>
  </si>
  <si>
    <t>Other bibliographic details</t>
  </si>
  <si>
    <t>DOI/HTTP</t>
  </si>
  <si>
    <t>Open Access</t>
  </si>
  <si>
    <t>Acknowledgement to Funding</t>
  </si>
  <si>
    <t>Attachment name</t>
  </si>
  <si>
    <t>Notes</t>
  </si>
  <si>
    <r>
      <t>Kolonna "</t>
    </r>
    <r>
      <rPr>
        <b/>
        <sz val="11"/>
        <color theme="1"/>
        <rFont val="Calibri"/>
        <family val="2"/>
        <charset val="186"/>
        <scheme val="minor"/>
      </rPr>
      <t>Project number</t>
    </r>
    <r>
      <rPr>
        <sz val="11"/>
        <color theme="1"/>
        <rFont val="Calibri"/>
        <family val="2"/>
        <charset val="186"/>
        <scheme val="minor"/>
      </rPr>
      <t>" - jāparādās iepriekšs ievadītājam projekta numuram, 
tas nepieciešams datu tālākai automātiskai apstrādei</t>
    </r>
  </si>
  <si>
    <t>Publication stage</t>
  </si>
  <si>
    <r>
      <t>Kolonna "</t>
    </r>
    <r>
      <rPr>
        <b/>
        <sz val="11"/>
        <color theme="1"/>
        <rFont val="Calibri"/>
        <family val="2"/>
        <charset val="186"/>
        <scheme val="minor"/>
      </rPr>
      <t>Publication stage</t>
    </r>
    <r>
      <rPr>
        <sz val="11"/>
        <color theme="1"/>
        <rFont val="Calibri"/>
        <family val="2"/>
        <charset val="186"/>
        <scheme val="minor"/>
      </rPr>
      <t>" - izvēlieties vienu no vērtībām, kas norāda vai rezultāts ir jau sasniegts/publicēts, tikai iesniegts redakcijā stadijā vai sagatavošanas stadijā. Patenti un citi intelektuālā īpašuma objekti uzskatāmi par publicētiem no patenta pieteikuma publicēšanas brīžā vai informācijas par intelektuālā īpašuma iesnieguma publikācijas brīži attiecīgajā reģistrā</t>
    </r>
  </si>
  <si>
    <t xml:space="preserve"> 9. Annex. Agreement for the Completion and Financing of a Fundamental and Applied Research Project.</t>
  </si>
  <si>
    <r>
      <rPr>
        <b/>
        <sz val="12"/>
        <color theme="1"/>
        <rFont val="Calibri"/>
        <family val="2"/>
        <scheme val="minor"/>
      </rPr>
      <t>9. Annex</t>
    </r>
    <r>
      <rPr>
        <sz val="12"/>
        <color theme="1"/>
        <rFont val="Calibri"/>
        <family val="2"/>
        <scheme val="minor"/>
      </rPr>
      <t xml:space="preserve"> - this page, main information about project and report, list of pages</t>
    </r>
  </si>
  <si>
    <r>
      <rPr>
        <b/>
        <sz val="12"/>
        <color theme="1"/>
        <rFont val="Calibri"/>
        <family val="2"/>
        <scheme val="minor"/>
      </rPr>
      <t>9. Pielikums</t>
    </r>
    <r>
      <rPr>
        <sz val="12"/>
        <color theme="1"/>
        <rFont val="Calibri"/>
        <family val="2"/>
        <scheme val="minor"/>
      </rPr>
      <t xml:space="preserve"> - šī lapa, pamatinformācija par projektu un pārskatu, lapu saraksts</t>
    </r>
  </si>
  <si>
    <r>
      <rPr>
        <b/>
        <sz val="12"/>
        <color theme="1"/>
        <rFont val="Calibri"/>
        <family val="2"/>
        <scheme val="minor"/>
      </rPr>
      <t>Results</t>
    </r>
    <r>
      <rPr>
        <sz val="12"/>
        <color theme="1"/>
        <rFont val="Calibri"/>
        <family val="2"/>
        <scheme val="minor"/>
      </rPr>
      <t xml:space="preserve"> - List of results, bibliographic description</t>
    </r>
  </si>
  <si>
    <r>
      <rPr>
        <b/>
        <sz val="12"/>
        <color theme="1"/>
        <rFont val="Calibri"/>
        <family val="2"/>
        <scheme val="minor"/>
      </rPr>
      <t>Rezultāti</t>
    </r>
    <r>
      <rPr>
        <sz val="12"/>
        <color theme="1"/>
        <rFont val="Calibri"/>
        <family val="2"/>
        <scheme val="minor"/>
      </rPr>
      <t xml:space="preserve"> - Rezultātu saraksts, bibliogrāfisks apraksts</t>
    </r>
  </si>
  <si>
    <r>
      <rPr>
        <b/>
        <sz val="12"/>
        <color theme="1"/>
        <rFont val="Calibri"/>
        <family val="2"/>
        <scheme val="minor"/>
      </rPr>
      <t>Summary</t>
    </r>
    <r>
      <rPr>
        <sz val="12"/>
        <color theme="1"/>
        <rFont val="Calibri"/>
        <family val="2"/>
        <scheme val="minor"/>
      </rPr>
      <t xml:space="preserve"> - Number of results by category</t>
    </r>
  </si>
  <si>
    <r>
      <rPr>
        <b/>
        <sz val="12"/>
        <color theme="1"/>
        <rFont val="Calibri"/>
        <family val="2"/>
        <scheme val="minor"/>
      </rPr>
      <t>Kopsavilkums</t>
    </r>
    <r>
      <rPr>
        <sz val="12"/>
        <color theme="1"/>
        <rFont val="Calibri"/>
        <family val="2"/>
        <scheme val="minor"/>
      </rPr>
      <t xml:space="preserve"> - Rezultātu skaits summēts pa kategorijām</t>
    </r>
  </si>
  <si>
    <r>
      <rPr>
        <b/>
        <sz val="12"/>
        <color theme="1"/>
        <rFont val="Calibri"/>
        <family val="2"/>
        <scheme val="minor"/>
      </rPr>
      <t>Categories</t>
    </r>
    <r>
      <rPr>
        <sz val="12"/>
        <color theme="1"/>
        <rFont val="Calibri"/>
        <family val="2"/>
        <scheme val="minor"/>
      </rPr>
      <t xml:space="preserve"> - Description of categories</t>
    </r>
  </si>
  <si>
    <r>
      <rPr>
        <b/>
        <sz val="12"/>
        <color theme="1"/>
        <rFont val="Calibri"/>
        <family val="2"/>
        <scheme val="minor"/>
      </rPr>
      <t>Kategorijas</t>
    </r>
    <r>
      <rPr>
        <sz val="12"/>
        <color theme="1"/>
        <rFont val="Calibri"/>
        <family val="2"/>
        <scheme val="minor"/>
      </rPr>
      <t xml:space="preserve"> - Kategoriju apraksts</t>
    </r>
  </si>
  <si>
    <r>
      <rPr>
        <b/>
        <sz val="12"/>
        <color theme="1"/>
        <rFont val="Calibri"/>
        <family val="2"/>
        <scheme val="minor"/>
      </rPr>
      <t>Guidenance</t>
    </r>
    <r>
      <rPr>
        <sz val="12"/>
        <color theme="1"/>
        <rFont val="Calibri"/>
        <family val="2"/>
        <scheme val="minor"/>
      </rPr>
      <t xml:space="preserve"> - instruction to fill form in Latvian</t>
    </r>
  </si>
  <si>
    <r>
      <rPr>
        <b/>
        <sz val="12"/>
        <color theme="1"/>
        <rFont val="Calibri"/>
        <family val="2"/>
        <scheme val="minor"/>
      </rPr>
      <t>Vadlīnijas</t>
    </r>
    <r>
      <rPr>
        <sz val="12"/>
        <color theme="1"/>
        <rFont val="Calibri"/>
        <family val="2"/>
        <scheme val="minor"/>
      </rPr>
      <t xml:space="preserve"> - instrukcija rezultātu saraksta (šo tabulu) aizpildīšanai</t>
    </r>
  </si>
  <si>
    <r>
      <t>Kolonnā "</t>
    </r>
    <r>
      <rPr>
        <b/>
        <sz val="11"/>
        <color theme="1"/>
        <rFont val="Calibri"/>
        <family val="2"/>
        <charset val="186"/>
        <scheme val="minor"/>
      </rPr>
      <t>Nr.</t>
    </r>
    <r>
      <rPr>
        <sz val="11"/>
        <color theme="1"/>
        <rFont val="Calibri"/>
        <family val="2"/>
        <charset val="186"/>
        <scheme val="minor"/>
      </rPr>
      <t>" ierakstiet rezultāta kārtas numuru</t>
    </r>
  </si>
  <si>
    <t>9. pielikums. Līgums par fundamentālo un lietišķo pētījumu projekta īstenošanu un finansēšanu. (28.02.2025.)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</si>
</sst>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name val="Calibri"/>
      <family val="2"/>
      <charset val="186"/>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4" fillId="0" borderId="0"/>
  </cellStyleXfs>
  <cellXfs count="26">
    <xf numFmtId="0" fontId="0" fillId="0" borderId="0" xfId="0"/>
    <xf numFmtId="0" fontId="0" fillId="0" borderId="0" xfId="0" applyAlignment="1">
      <alignment wrapText="1"/>
    </xf>
    <xf numFmtId="0" fontId="4" fillId="0" borderId="0" xfId="1"/>
    <xf numFmtId="0" fontId="4" fillId="0" borderId="0" xfId="1" applyAlignment="1">
      <alignment wrapText="1"/>
    </xf>
    <xf numFmtId="0" fontId="6" fillId="0" borderId="1" xfId="1" applyFont="1" applyBorder="1"/>
    <xf numFmtId="0" fontId="4" fillId="0" borderId="1" xfId="1" applyBorder="1"/>
    <xf numFmtId="0" fontId="4" fillId="0" borderId="1" xfId="1" applyBorder="1" applyAlignment="1">
      <alignment wrapText="1"/>
    </xf>
    <xf numFmtId="0" fontId="4" fillId="0" borderId="2" xfId="1" applyBorder="1"/>
    <xf numFmtId="0" fontId="5" fillId="0" borderId="2" xfId="1" applyFont="1" applyBorder="1" applyAlignment="1">
      <alignment wrapText="1"/>
    </xf>
    <xf numFmtId="0" fontId="0" fillId="3" borderId="4" xfId="0" applyFill="1" applyBorder="1"/>
    <xf numFmtId="0" fontId="4" fillId="0" borderId="0" xfId="1" applyAlignment="1">
      <alignment horizontal="right"/>
    </xf>
    <xf numFmtId="16" fontId="4" fillId="0" borderId="0" xfId="1" applyNumberFormat="1" applyAlignment="1">
      <alignment horizontal="right"/>
    </xf>
    <xf numFmtId="0" fontId="0" fillId="0" borderId="0" xfId="0" applyAlignment="1">
      <alignment horizontal="left" vertical="top" wrapText="1"/>
    </xf>
    <xf numFmtId="0" fontId="3" fillId="0" borderId="0" xfId="1" applyFont="1" applyAlignment="1">
      <alignment wrapText="1"/>
    </xf>
    <xf numFmtId="0" fontId="8" fillId="0" borderId="0" xfId="0" applyFont="1"/>
    <xf numFmtId="0" fontId="8" fillId="0" borderId="5" xfId="0" applyFont="1" applyBorder="1"/>
    <xf numFmtId="0" fontId="8" fillId="0" borderId="6" xfId="0" applyFont="1" applyBorder="1"/>
    <xf numFmtId="0" fontId="8" fillId="3" borderId="3" xfId="0" applyFont="1" applyFill="1" applyBorder="1"/>
    <xf numFmtId="0" fontId="8" fillId="4" borderId="5" xfId="0" applyFont="1" applyFill="1" applyBorder="1"/>
    <xf numFmtId="0" fontId="8" fillId="4" borderId="6" xfId="0" applyFont="1" applyFill="1" applyBorder="1"/>
    <xf numFmtId="0" fontId="9" fillId="0" borderId="0" xfId="0" applyFont="1"/>
    <xf numFmtId="0" fontId="8" fillId="2" borderId="0" xfId="0" applyFont="1" applyFill="1"/>
    <xf numFmtId="0" fontId="8" fillId="0" borderId="0" xfId="0" applyFont="1" applyAlignment="1">
      <alignment wrapText="1"/>
    </xf>
    <xf numFmtId="0" fontId="8" fillId="0" borderId="0" xfId="0" applyFont="1" applyAlignment="1">
      <alignment horizontal="left" vertical="top" wrapText="1"/>
    </xf>
    <xf numFmtId="0" fontId="2" fillId="0" borderId="0" xfId="1" applyFont="1" applyAlignment="1">
      <alignment wrapText="1"/>
    </xf>
    <xf numFmtId="0" fontId="8" fillId="5" borderId="0" xfId="0" applyFont="1" applyFill="1" applyAlignment="1">
      <alignment horizontal="right" wrapText="1"/>
    </xf>
  </cellXfs>
  <cellStyles count="2">
    <cellStyle name="Normal" xfId="0" builtinId="0"/>
    <cellStyle name="Normal 2" xfId="1" xr:uid="{8F10E626-9E5C-4B16-B60A-8E944BBF772A}"/>
  </cellStyles>
  <dxfs count="36">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5:C8" totalsRowShown="0" headerRowDxfId="35" dataDxfId="34">
  <autoFilter ref="A5:C8" xr:uid="{8C4B660C-1073-4611-A5BA-42D53F33ED26}"/>
  <tableColumns count="3">
    <tableColumn id="1" xr3:uid="{4941C2EB-1B2A-4A9F-B513-7DA687FCBAD5}" name="English / Angliski" dataDxfId="33"/>
    <tableColumn id="2" xr3:uid="{04E644E6-604B-4C4E-B0AA-FB4A58098905}" name="Latvian / Latviski" dataDxfId="32"/>
    <tableColumn id="3" xr3:uid="{48EAA8FE-DDE2-406D-9EA8-CD26497A9C8C}" name="Value / Vērtība"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10:B15" totalsRowShown="0" headerRowDxfId="30" dataDxfId="29">
  <autoFilter ref="A10:B15"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'9. Annex - Pielikums'!$C$7</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Rezultāti'!C:C,Table5[[#This Row],[Category (shortname)]],'Results - Rezultāti'!D:D,Table5[[#Headers],[Published]])</calculatedColumnFormula>
    </tableColumn>
    <tableColumn id="5" xr3:uid="{02EE2E54-C8C1-4CF3-9D99-0E05204C8244}" name="Submitted" dataDxfId="6">
      <calculatedColumnFormula>COUNTIFS('Results - Rezultāti'!C:C,Table5[[#This Row],[Category (shortname)]],'Results - Rezultāti'!D:D,Table5[[#Headers],[Submitted]])</calculatedColumnFormula>
    </tableColumn>
    <tableColumn id="6" xr3:uid="{6FD1DC60-8E86-4671-9124-C59E3D6CFF00}" name="In preparation" dataDxfId="5">
      <calculatedColumnFormula>COUNTIFS('Results - Rezultāti'!C:C,Table5[[#This Row],[Category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Nr.p.k."/>
    <tableColumn id="2" xr3:uid="{4F1B3291-9344-4AFC-A9A0-50B24C9C243A}" name="Lapa"/>
    <tableColumn id="3" xr3:uid="{CA586F52-33AC-411D-B0DF-4D60E00722CF}" name="Instrukcija"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sqref="A1:C1"/>
    </sheetView>
  </sheetViews>
  <sheetFormatPr defaultColWidth="8.85546875" defaultRowHeight="15.75" x14ac:dyDescent="0.25"/>
  <cols>
    <col min="1" max="2" width="35.140625" style="14" customWidth="1"/>
    <col min="3" max="3" width="16" style="14" customWidth="1"/>
    <col min="4" max="16384" width="8.85546875" style="14"/>
  </cols>
  <sheetData>
    <row r="1" spans="1:3" s="22" customFormat="1" ht="28.9" customHeight="1" x14ac:dyDescent="0.25">
      <c r="A1" s="25" t="s">
        <v>132</v>
      </c>
      <c r="B1" s="25"/>
      <c r="C1" s="25"/>
    </row>
    <row r="2" spans="1:3" s="22" customFormat="1" ht="27.6" customHeight="1" thickBot="1" x14ac:dyDescent="0.3">
      <c r="A2" s="25" t="s">
        <v>120</v>
      </c>
      <c r="B2" s="25"/>
      <c r="C2" s="25"/>
    </row>
    <row r="3" spans="1:3" ht="16.5" thickBot="1" x14ac:dyDescent="0.3">
      <c r="A3" s="15" t="s">
        <v>5</v>
      </c>
      <c r="B3" s="16" t="s">
        <v>6</v>
      </c>
      <c r="C3" s="17" t="s">
        <v>7</v>
      </c>
    </row>
    <row r="4" spans="1:3" ht="16.5" thickBot="1" x14ac:dyDescent="0.3">
      <c r="A4" s="18" t="s">
        <v>8</v>
      </c>
      <c r="B4" s="19" t="s">
        <v>9</v>
      </c>
      <c r="C4" s="17"/>
    </row>
    <row r="5" spans="1:3" x14ac:dyDescent="0.25">
      <c r="A5" s="14" t="s">
        <v>0</v>
      </c>
      <c r="B5" s="14" t="s">
        <v>1</v>
      </c>
      <c r="C5" s="14" t="s">
        <v>2</v>
      </c>
    </row>
    <row r="6" spans="1:3" ht="16.5" thickBot="1" x14ac:dyDescent="0.3">
      <c r="A6" s="20" t="s">
        <v>3</v>
      </c>
      <c r="B6" s="20" t="s">
        <v>4</v>
      </c>
      <c r="C6" s="21"/>
    </row>
    <row r="7" spans="1:3" ht="16.5" thickBot="1" x14ac:dyDescent="0.3">
      <c r="A7" s="14" t="s">
        <v>10</v>
      </c>
      <c r="B7" s="14" t="s">
        <v>11</v>
      </c>
      <c r="C7" s="17"/>
    </row>
    <row r="8" spans="1:3" ht="16.5" thickBot="1" x14ac:dyDescent="0.3">
      <c r="A8" s="14" t="s">
        <v>12</v>
      </c>
      <c r="B8" s="14" t="s">
        <v>13</v>
      </c>
      <c r="C8" s="17"/>
    </row>
    <row r="10" spans="1:3" x14ac:dyDescent="0.25">
      <c r="A10" s="22" t="s">
        <v>14</v>
      </c>
      <c r="B10" s="22" t="s">
        <v>15</v>
      </c>
      <c r="C10" s="21"/>
    </row>
    <row r="11" spans="1:3" ht="47.25" x14ac:dyDescent="0.25">
      <c r="A11" s="23" t="s">
        <v>121</v>
      </c>
      <c r="B11" s="23" t="s">
        <v>122</v>
      </c>
      <c r="C11" s="21"/>
    </row>
    <row r="12" spans="1:3" ht="31.5" x14ac:dyDescent="0.25">
      <c r="A12" s="23" t="s">
        <v>123</v>
      </c>
      <c r="B12" s="23" t="s">
        <v>124</v>
      </c>
      <c r="C12" s="21"/>
    </row>
    <row r="13" spans="1:3" ht="31.5" x14ac:dyDescent="0.25">
      <c r="A13" s="23" t="s">
        <v>125</v>
      </c>
      <c r="B13" s="23" t="s">
        <v>126</v>
      </c>
      <c r="C13" s="21"/>
    </row>
    <row r="14" spans="1:3" ht="31.5" x14ac:dyDescent="0.25">
      <c r="A14" s="23" t="s">
        <v>127</v>
      </c>
      <c r="B14" s="23" t="s">
        <v>128</v>
      </c>
      <c r="C14" s="21"/>
    </row>
    <row r="15" spans="1:3" ht="31.5" x14ac:dyDescent="0.25">
      <c r="A15" s="23" t="s">
        <v>129</v>
      </c>
      <c r="B15" s="23" t="s">
        <v>130</v>
      </c>
      <c r="C15" s="21"/>
    </row>
  </sheetData>
  <mergeCells count="2">
    <mergeCell ref="A2:C2"/>
    <mergeCell ref="A1:C1"/>
  </mergeCells>
  <dataValidations count="1">
    <dataValidation type="list" allowBlank="1" showInputMessage="1" showErrorMessage="1" sqref="C8" xr:uid="{FE0E5357-C2EC-4F26-9B8F-D0375925C06A}">
      <formula1>"Mid-term, Final"</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H16" sqref="H16"/>
    </sheetView>
  </sheetViews>
  <sheetFormatPr defaultRowHeight="15" x14ac:dyDescent="0.25"/>
  <cols>
    <col min="2" max="2" width="15.42578125" customWidth="1"/>
    <col min="3" max="3" width="37.85546875" customWidth="1"/>
    <col min="4" max="4" width="14" customWidth="1"/>
    <col min="5" max="5" width="10.85546875" customWidth="1"/>
    <col min="6" max="6" width="11.140625" customWidth="1"/>
    <col min="8" max="8" width="26.5703125" customWidth="1"/>
    <col min="9" max="9" width="24.28515625" customWidth="1"/>
    <col min="10" max="10" width="10.7109375" customWidth="1"/>
    <col min="11" max="11" width="13" customWidth="1"/>
    <col min="12" max="12" width="16.7109375" customWidth="1"/>
    <col min="13" max="13" width="20.28515625" customWidth="1"/>
    <col min="14" max="14" width="18.28515625" customWidth="1"/>
  </cols>
  <sheetData>
    <row r="1" spans="1:14" ht="30" customHeight="1" x14ac:dyDescent="0.25">
      <c r="A1" s="1" t="s">
        <v>106</v>
      </c>
      <c r="B1" s="1" t="s">
        <v>10</v>
      </c>
      <c r="C1" s="1" t="s">
        <v>43</v>
      </c>
      <c r="D1" s="1" t="s">
        <v>118</v>
      </c>
      <c r="E1" s="1" t="s">
        <v>107</v>
      </c>
      <c r="F1" s="1" t="s">
        <v>108</v>
      </c>
      <c r="G1" s="1" t="s">
        <v>109</v>
      </c>
      <c r="H1" s="1" t="s">
        <v>110</v>
      </c>
      <c r="I1" s="1" t="s">
        <v>111</v>
      </c>
      <c r="J1" s="1" t="s">
        <v>112</v>
      </c>
      <c r="K1" s="1" t="s">
        <v>113</v>
      </c>
      <c r="L1" s="1" t="s">
        <v>114</v>
      </c>
      <c r="M1" s="1" t="s">
        <v>115</v>
      </c>
      <c r="N1" s="1" t="s">
        <v>116</v>
      </c>
    </row>
    <row r="2" spans="1:14" x14ac:dyDescent="0.25">
      <c r="A2" s="12">
        <v>1</v>
      </c>
      <c r="B2" s="12">
        <f>'9. Annex - Pielikums'!$C$7</f>
        <v>0</v>
      </c>
      <c r="C2" s="12"/>
      <c r="D2" s="12"/>
      <c r="E2" s="12"/>
      <c r="F2" s="12"/>
      <c r="G2" s="12"/>
      <c r="H2" s="12"/>
      <c r="I2" s="12"/>
      <c r="J2" s="12"/>
      <c r="K2" s="12"/>
      <c r="L2" s="12"/>
      <c r="M2" s="12"/>
      <c r="N2" s="12"/>
    </row>
    <row r="3" spans="1:14" x14ac:dyDescent="0.25">
      <c r="A3" s="12">
        <v>2</v>
      </c>
      <c r="B3" s="12">
        <f>'9. Annex - Pielikums'!$C$7</f>
        <v>0</v>
      </c>
      <c r="C3" s="12"/>
      <c r="D3" s="12"/>
      <c r="E3" s="12"/>
      <c r="F3" s="12"/>
      <c r="G3" s="12"/>
      <c r="H3" s="12"/>
      <c r="I3" s="12"/>
      <c r="J3" s="12"/>
      <c r="K3" s="12"/>
      <c r="L3" s="12"/>
      <c r="M3" s="12"/>
      <c r="N3" s="12"/>
    </row>
    <row r="4" spans="1:14" x14ac:dyDescent="0.25">
      <c r="A4" s="12">
        <v>3</v>
      </c>
      <c r="B4" s="12">
        <f>'9. Annex - Pielikums'!$C$7</f>
        <v>0</v>
      </c>
      <c r="C4" s="12"/>
      <c r="D4" s="12"/>
      <c r="E4" s="12"/>
      <c r="F4" s="12"/>
      <c r="G4" s="12"/>
      <c r="H4" s="12"/>
      <c r="I4" s="12"/>
      <c r="J4" s="12"/>
      <c r="K4" s="12"/>
      <c r="L4" s="12"/>
      <c r="M4" s="12"/>
      <c r="N4" s="12"/>
    </row>
    <row r="5" spans="1:14" x14ac:dyDescent="0.25">
      <c r="A5" s="12">
        <v>4</v>
      </c>
      <c r="B5" s="12">
        <f>'9. Annex - Pielikums'!$C$7</f>
        <v>0</v>
      </c>
      <c r="C5" s="12"/>
      <c r="D5" s="12"/>
      <c r="E5" s="12"/>
      <c r="F5" s="12"/>
      <c r="G5" s="12"/>
      <c r="H5" s="12"/>
      <c r="I5" s="12"/>
      <c r="J5" s="12"/>
      <c r="K5" s="12"/>
      <c r="L5" s="12"/>
      <c r="M5" s="12"/>
      <c r="N5" s="12"/>
    </row>
    <row r="6" spans="1:14" x14ac:dyDescent="0.25">
      <c r="A6" s="12">
        <v>5</v>
      </c>
      <c r="B6" s="12">
        <f>'9. Annex - Pielikums'!$C$7</f>
        <v>0</v>
      </c>
      <c r="C6" s="12"/>
      <c r="D6" s="12"/>
      <c r="E6" s="12"/>
      <c r="F6" s="12"/>
      <c r="G6" s="12"/>
      <c r="H6" s="12"/>
      <c r="I6" s="12"/>
      <c r="J6" s="12"/>
      <c r="K6" s="12"/>
      <c r="L6" s="12"/>
      <c r="M6" s="12"/>
      <c r="N6" s="12"/>
    </row>
    <row r="7" spans="1:14" x14ac:dyDescent="0.25">
      <c r="A7" s="12">
        <v>6</v>
      </c>
      <c r="B7" s="12">
        <f>'9. Annex - Pielikums'!$C$7</f>
        <v>0</v>
      </c>
      <c r="C7" s="12"/>
      <c r="D7" s="12"/>
      <c r="E7" s="12"/>
      <c r="F7" s="12"/>
      <c r="G7" s="12"/>
      <c r="H7" s="12"/>
      <c r="I7" s="12"/>
      <c r="J7" s="12"/>
      <c r="K7" s="12"/>
      <c r="L7" s="12"/>
      <c r="M7" s="12"/>
      <c r="N7" s="12"/>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J6" sqref="J6"/>
    </sheetView>
  </sheetViews>
  <sheetFormatPr defaultRowHeight="15" x14ac:dyDescent="0.25"/>
  <cols>
    <col min="1" max="1" width="37" customWidth="1"/>
    <col min="2" max="3" width="11.28515625" customWidth="1"/>
    <col min="4" max="4" width="11.85546875" customWidth="1"/>
    <col min="5" max="6" width="15.28515625" customWidth="1"/>
  </cols>
  <sheetData>
    <row r="1" spans="1:6" ht="28.9" customHeight="1" x14ac:dyDescent="0.25">
      <c r="A1" s="1" t="s">
        <v>43</v>
      </c>
      <c r="B1" s="1" t="s">
        <v>61</v>
      </c>
      <c r="C1" s="1" t="s">
        <v>44</v>
      </c>
      <c r="D1" s="1" t="s">
        <v>45</v>
      </c>
      <c r="E1" s="1" t="s">
        <v>46</v>
      </c>
      <c r="F1" s="1" t="s">
        <v>47</v>
      </c>
    </row>
    <row r="2" spans="1:6" x14ac:dyDescent="0.25">
      <c r="A2" t="s">
        <v>48</v>
      </c>
      <c r="B2" s="9" t="s">
        <v>7</v>
      </c>
      <c r="C2" s="9" t="s">
        <v>7</v>
      </c>
      <c r="D2">
        <f>COUNTIFS('Results - Rezultāti'!C:C,Table5[[#This Row],[Category (shortname)]],'Results - Rezultāti'!D:D,Table5[[#Headers],[Published]])</f>
        <v>0</v>
      </c>
      <c r="E2">
        <f>COUNTIFS('Results - Rezultāti'!C:C,Table5[[#This Row],[Category (shortname)]],'Results - Rezultāti'!D:D,Table5[[#Headers],[Submitted]])</f>
        <v>0</v>
      </c>
      <c r="F2">
        <f>COUNTIFS('Results - Rezultāti'!C:C,Table5[[#This Row],[Category (shortname)]],'Results - Rezultāti'!D:D,Table5[[#Headers],[In preparation]])</f>
        <v>0</v>
      </c>
    </row>
    <row r="3" spans="1:6" x14ac:dyDescent="0.25">
      <c r="A3" t="s">
        <v>49</v>
      </c>
      <c r="B3" s="9" t="s">
        <v>7</v>
      </c>
      <c r="C3" s="9" t="s">
        <v>7</v>
      </c>
      <c r="D3">
        <f>COUNTIFS('Results - Rezultāti'!C:C,Table5[[#This Row],[Category (shortname)]],'Results - Rezultāti'!D:D,Table5[[#Headers],[Published]])</f>
        <v>0</v>
      </c>
      <c r="E3">
        <f>COUNTIFS('Results - Rezultāti'!C:C,Table5[[#This Row],[Category (shortname)]],'Results - Rezultāti'!D:D,Table5[[#Headers],[Submitted]])</f>
        <v>0</v>
      </c>
      <c r="F3">
        <f>COUNTIFS('Results - Rezultāti'!C:C,Table5[[#This Row],[Category (shortname)]],'Results - Rezultāti'!D:D,Table5[[#Headers],[In preparation]])</f>
        <v>0</v>
      </c>
    </row>
    <row r="4" spans="1:6" x14ac:dyDescent="0.25">
      <c r="A4" t="s">
        <v>50</v>
      </c>
      <c r="B4" s="9" t="s">
        <v>7</v>
      </c>
      <c r="C4" s="9" t="s">
        <v>7</v>
      </c>
      <c r="D4">
        <f>COUNTIFS('Results - Rezultāti'!C:C,Table5[[#This Row],[Category (shortname)]],'Results - Rezultāti'!D:D,Table5[[#Headers],[Published]])</f>
        <v>0</v>
      </c>
      <c r="E4">
        <f>COUNTIFS('Results - Rezultāti'!C:C,Table5[[#This Row],[Category (shortname)]],'Results - Rezultāti'!D:D,Table5[[#Headers],[Submitted]])</f>
        <v>0</v>
      </c>
      <c r="F4">
        <f>COUNTIFS('Results - Rezultāti'!C:C,Table5[[#This Row],[Category (shortname)]],'Results - Rezultāti'!D:D,Table5[[#Headers],[In preparation]])</f>
        <v>0</v>
      </c>
    </row>
    <row r="5" spans="1:6" x14ac:dyDescent="0.25">
      <c r="A5" t="s">
        <v>51</v>
      </c>
      <c r="B5" s="9" t="s">
        <v>7</v>
      </c>
      <c r="C5" s="9" t="s">
        <v>7</v>
      </c>
      <c r="D5">
        <f>COUNTIFS('Results - Rezultāti'!C:C,Table5[[#This Row],[Category (shortname)]],'Results - Rezultāti'!D:D,Table5[[#Headers],[Published]])</f>
        <v>0</v>
      </c>
      <c r="E5">
        <f>COUNTIFS('Results - Rezultāti'!C:C,Table5[[#This Row],[Category (shortname)]],'Results - Rezultāti'!D:D,Table5[[#Headers],[Submitted]])</f>
        <v>0</v>
      </c>
      <c r="F5">
        <f>COUNTIFS('Results - Rezultāti'!C:C,Table5[[#This Row],[Category (shortname)]],'Results - Rezultāti'!D:D,Table5[[#Headers],[In preparation]])</f>
        <v>0</v>
      </c>
    </row>
    <row r="6" spans="1:6" x14ac:dyDescent="0.25">
      <c r="A6" t="s">
        <v>52</v>
      </c>
      <c r="B6" s="9" t="s">
        <v>7</v>
      </c>
      <c r="C6" s="9" t="s">
        <v>7</v>
      </c>
      <c r="D6">
        <f>COUNTIFS('Results - Rezultāti'!C:C,Table5[[#This Row],[Category (shortname)]],'Results - Rezultāti'!D:D,Table5[[#Headers],[Published]])</f>
        <v>0</v>
      </c>
      <c r="E6">
        <f>COUNTIFS('Results - Rezultāti'!C:C,Table5[[#This Row],[Category (shortname)]],'Results - Rezultāti'!D:D,Table5[[#Headers],[Submitted]])</f>
        <v>0</v>
      </c>
      <c r="F6">
        <f>COUNTIFS('Results - Rezultāti'!C:C,Table5[[#This Row],[Category (shortname)]],'Results - Rezultāti'!D:D,Table5[[#Headers],[In preparation]])</f>
        <v>0</v>
      </c>
    </row>
    <row r="7" spans="1:6" x14ac:dyDescent="0.25">
      <c r="A7" t="s">
        <v>53</v>
      </c>
      <c r="B7" s="9" t="s">
        <v>7</v>
      </c>
      <c r="C7" s="9" t="s">
        <v>7</v>
      </c>
      <c r="D7">
        <f>COUNTIFS('Results - Rezultāti'!C:C,Table5[[#This Row],[Category (shortname)]],'Results - Rezultāti'!D:D,Table5[[#Headers],[Published]])</f>
        <v>0</v>
      </c>
      <c r="E7">
        <f>COUNTIFS('Results - Rezultāti'!C:C,Table5[[#This Row],[Category (shortname)]],'Results - Rezultāti'!D:D,Table5[[#Headers],[Submitted]])</f>
        <v>0</v>
      </c>
      <c r="F7">
        <f>COUNTIFS('Results - Rezultāti'!C:C,Table5[[#This Row],[Category (shortname)]],'Results - Rezultāti'!D:D,Table5[[#Headers],[In preparation]])</f>
        <v>0</v>
      </c>
    </row>
    <row r="8" spans="1:6" x14ac:dyDescent="0.25">
      <c r="A8" t="s">
        <v>54</v>
      </c>
      <c r="B8" s="9" t="s">
        <v>7</v>
      </c>
      <c r="C8" s="9" t="s">
        <v>7</v>
      </c>
      <c r="D8">
        <f>COUNTIFS('Results - Rezultāti'!C:C,Table5[[#This Row],[Category (shortname)]],'Results - Rezultāti'!D:D,Table5[[#Headers],[Published]])</f>
        <v>0</v>
      </c>
      <c r="E8">
        <f>COUNTIFS('Results - Rezultāti'!C:C,Table5[[#This Row],[Category (shortname)]],'Results - Rezultāti'!D:D,Table5[[#Headers],[Submitted]])</f>
        <v>0</v>
      </c>
      <c r="F8">
        <f>COUNTIFS('Results - Rezultāti'!C:C,Table5[[#This Row],[Category (shortname)]],'Results - Rezultāti'!D:D,Table5[[#Headers],[In preparation]])</f>
        <v>0</v>
      </c>
    </row>
    <row r="9" spans="1:6" x14ac:dyDescent="0.25">
      <c r="A9" t="s">
        <v>55</v>
      </c>
      <c r="B9" s="9" t="s">
        <v>7</v>
      </c>
      <c r="C9" s="9" t="s">
        <v>7</v>
      </c>
      <c r="D9">
        <f>COUNTIFS('Results - Rezultāti'!C:C,Table5[[#This Row],[Category (shortname)]],'Results - Rezultāti'!D:D,Table5[[#Headers],[Published]])</f>
        <v>0</v>
      </c>
      <c r="E9">
        <f>COUNTIFS('Results - Rezultāti'!C:C,Table5[[#This Row],[Category (shortname)]],'Results - Rezultāti'!D:D,Table5[[#Headers],[Submitted]])</f>
        <v>0</v>
      </c>
      <c r="F9">
        <f>COUNTIFS('Results - Rezultāti'!C:C,Table5[[#This Row],[Category (shortname)]],'Results - Rezultāti'!D:D,Table5[[#Headers],[In preparation]])</f>
        <v>0</v>
      </c>
    </row>
    <row r="10" spans="1:6" x14ac:dyDescent="0.25">
      <c r="A10" t="s">
        <v>56</v>
      </c>
      <c r="B10" s="9" t="s">
        <v>7</v>
      </c>
      <c r="C10" s="9" t="s">
        <v>7</v>
      </c>
      <c r="D10">
        <f>COUNTIFS('Results - Rezultāti'!C:C,Table5[[#This Row],[Category (shortname)]],'Results - Rezultāti'!D:D,Table5[[#Headers],[Published]])</f>
        <v>0</v>
      </c>
      <c r="E10">
        <f>COUNTIFS('Results - Rezultāti'!C:C,Table5[[#This Row],[Category (shortname)]],'Results - Rezultāti'!D:D,Table5[[#Headers],[Submitted]])</f>
        <v>0</v>
      </c>
      <c r="F10">
        <f>COUNTIFS('Results - Rezultāti'!C:C,Table5[[#This Row],[Category (shortname)]],'Results - Rezultāti'!D:D,Table5[[#Headers],[In preparation]])</f>
        <v>0</v>
      </c>
    </row>
    <row r="11" spans="1:6" x14ac:dyDescent="0.25">
      <c r="A11" t="s">
        <v>57</v>
      </c>
      <c r="B11" s="9" t="s">
        <v>7</v>
      </c>
      <c r="C11" s="9" t="s">
        <v>7</v>
      </c>
      <c r="D11">
        <f>COUNTIFS('Results - Rezultāti'!C:C,Table5[[#This Row],[Category (shortname)]],'Results - Rezultāti'!D:D,Table5[[#Headers],[Published]])</f>
        <v>0</v>
      </c>
      <c r="E11">
        <f>COUNTIFS('Results - Rezultāti'!C:C,Table5[[#This Row],[Category (shortname)]],'Results - Rezultāti'!D:D,Table5[[#Headers],[Submitted]])</f>
        <v>0</v>
      </c>
      <c r="F11">
        <f>COUNTIFS('Results - Rezultāti'!C:C,Table5[[#This Row],[Category (shortname)]],'Results - Rezultāti'!D:D,Table5[[#Headers],[In preparation]])</f>
        <v>0</v>
      </c>
    </row>
    <row r="12" spans="1:6" x14ac:dyDescent="0.25">
      <c r="A12" t="s">
        <v>58</v>
      </c>
      <c r="B12" s="9" t="s">
        <v>7</v>
      </c>
      <c r="C12" s="9" t="s">
        <v>7</v>
      </c>
      <c r="D12">
        <f>COUNTIFS('Results - Rezultāti'!C:C,Table5[[#This Row],[Category (shortname)]],'Results - Rezultāti'!D:D,Table5[[#Headers],[Published]])</f>
        <v>0</v>
      </c>
      <c r="E12">
        <f>COUNTIFS('Results - Rezultāti'!C:C,Table5[[#This Row],[Category (shortname)]],'Results - Rezultāti'!D:D,Table5[[#Headers],[Submitted]])</f>
        <v>0</v>
      </c>
      <c r="F12">
        <f>COUNTIFS('Results - Rezultāti'!C:C,Table5[[#This Row],[Category (shortname)]],'Results - Rezultāti'!D:D,Table5[[#Headers],[In preparation]])</f>
        <v>0</v>
      </c>
    </row>
    <row r="13" spans="1:6" x14ac:dyDescent="0.25">
      <c r="A13" t="s">
        <v>59</v>
      </c>
      <c r="B13" s="9" t="s">
        <v>7</v>
      </c>
      <c r="C13" s="9" t="s">
        <v>7</v>
      </c>
      <c r="D13">
        <f>COUNTIFS('Results - Rezultāti'!C:C,Table5[[#This Row],[Category (shortname)]],'Results - Rezultāti'!D:D,Table5[[#Headers],[Published]])</f>
        <v>0</v>
      </c>
      <c r="E13">
        <f>COUNTIFS('Results - Rezultāti'!C:C,Table5[[#This Row],[Category (shortname)]],'Results - Rezultāti'!D:D,Table5[[#Headers],[Submitted]])</f>
        <v>0</v>
      </c>
      <c r="F13">
        <f>COUNTIFS('Results - Rezultāti'!C:C,Table5[[#This Row],[Category (shortname)]],'Results - Rezultāti'!D:D,Table5[[#Headers],[In preparation]])</f>
        <v>0</v>
      </c>
    </row>
    <row r="14" spans="1:6" x14ac:dyDescent="0.25">
      <c r="A14" t="s">
        <v>60</v>
      </c>
      <c r="B14" s="9" t="s">
        <v>7</v>
      </c>
      <c r="C14" s="9" t="s">
        <v>7</v>
      </c>
      <c r="D14">
        <f>COUNTIFS('Results - Rezultāti'!C:C,Table5[[#This Row],[Category (shortname)]],'Results - Rezultāti'!D:D,Table5[[#Headers],[Published]])</f>
        <v>0</v>
      </c>
      <c r="E14">
        <f>COUNTIFS('Results - Rezultāti'!C:C,Table5[[#This Row],[Category (shortname)]],'Results - Rezultāti'!D:D,Table5[[#Headers],[Submitted]])</f>
        <v>0</v>
      </c>
      <c r="F14">
        <f>COUNTIFS('Results - Rezultāti'!C:C,Table5[[#This Row],[Category (shortname)]],'Results - Rezultāti'!D:D,Table5[[#Headers],[In preparation]])</f>
        <v>0</v>
      </c>
    </row>
    <row r="22" spans="4:4" x14ac:dyDescent="0.25">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2" activePane="bottomLeft" state="frozen"/>
      <selection pane="bottomLeft" activeCell="B44" sqref="B44"/>
    </sheetView>
  </sheetViews>
  <sheetFormatPr defaultColWidth="9.28515625" defaultRowHeight="15" x14ac:dyDescent="0.25"/>
  <cols>
    <col min="1" max="1" width="36.7109375" style="2" customWidth="1"/>
    <col min="2" max="3" width="38.28515625" style="3" customWidth="1"/>
    <col min="4" max="4" width="21" style="2" customWidth="1"/>
    <col min="5" max="16384" width="9.28515625" style="2"/>
  </cols>
  <sheetData>
    <row r="1" spans="1:4" s="3" customFormat="1" ht="59.65" customHeight="1" x14ac:dyDescent="0.25">
      <c r="A1" s="3" t="s">
        <v>43</v>
      </c>
      <c r="B1" s="3" t="s">
        <v>65</v>
      </c>
      <c r="C1" s="3" t="s">
        <v>66</v>
      </c>
      <c r="D1" s="3" t="s">
        <v>67</v>
      </c>
    </row>
    <row r="2" spans="1:4" ht="60" x14ac:dyDescent="0.25">
      <c r="A2" s="2" t="s">
        <v>48</v>
      </c>
      <c r="B2" s="3" t="s">
        <v>68</v>
      </c>
      <c r="C2" s="3" t="s">
        <v>69</v>
      </c>
      <c r="D2" s="10" t="s">
        <v>70</v>
      </c>
    </row>
    <row r="3" spans="1:4" ht="90" x14ac:dyDescent="0.25">
      <c r="A3" s="2" t="s">
        <v>49</v>
      </c>
      <c r="B3" s="3" t="s">
        <v>71</v>
      </c>
      <c r="C3" s="3" t="s">
        <v>72</v>
      </c>
      <c r="D3" s="10" t="s">
        <v>73</v>
      </c>
    </row>
    <row r="4" spans="1:4" ht="75" x14ac:dyDescent="0.25">
      <c r="A4" s="2" t="s">
        <v>50</v>
      </c>
      <c r="B4" s="3" t="s">
        <v>74</v>
      </c>
      <c r="C4" s="3" t="s">
        <v>75</v>
      </c>
      <c r="D4" s="10" t="s">
        <v>76</v>
      </c>
    </row>
    <row r="5" spans="1:4" x14ac:dyDescent="0.25">
      <c r="A5" s="2" t="s">
        <v>51</v>
      </c>
      <c r="B5" s="3" t="s">
        <v>77</v>
      </c>
      <c r="C5" s="3" t="s">
        <v>78</v>
      </c>
      <c r="D5" s="11" t="s">
        <v>79</v>
      </c>
    </row>
    <row r="6" spans="1:4" ht="30" x14ac:dyDescent="0.25">
      <c r="A6" s="2" t="s">
        <v>52</v>
      </c>
      <c r="B6" s="3" t="s">
        <v>80</v>
      </c>
      <c r="C6" s="3" t="s">
        <v>81</v>
      </c>
      <c r="D6" s="11" t="s">
        <v>82</v>
      </c>
    </row>
    <row r="7" spans="1:4" ht="120" x14ac:dyDescent="0.25">
      <c r="A7" s="2" t="s">
        <v>53</v>
      </c>
      <c r="B7" s="3" t="s">
        <v>83</v>
      </c>
      <c r="C7" s="3" t="s">
        <v>84</v>
      </c>
      <c r="D7" s="11" t="s">
        <v>85</v>
      </c>
    </row>
    <row r="8" spans="1:4" ht="90" x14ac:dyDescent="0.25">
      <c r="A8" s="2" t="s">
        <v>54</v>
      </c>
      <c r="B8" s="3" t="s">
        <v>86</v>
      </c>
      <c r="C8" s="3" t="s">
        <v>87</v>
      </c>
      <c r="D8" s="11" t="s">
        <v>88</v>
      </c>
    </row>
    <row r="9" spans="1:4" ht="75" x14ac:dyDescent="0.25">
      <c r="A9" s="2" t="s">
        <v>55</v>
      </c>
      <c r="B9" s="3" t="s">
        <v>89</v>
      </c>
      <c r="C9" s="3" t="s">
        <v>90</v>
      </c>
      <c r="D9" s="11" t="s">
        <v>91</v>
      </c>
    </row>
    <row r="10" spans="1:4" ht="30" x14ac:dyDescent="0.25">
      <c r="A10" s="2" t="s">
        <v>56</v>
      </c>
      <c r="B10" s="3" t="s">
        <v>92</v>
      </c>
      <c r="C10" s="3" t="s">
        <v>93</v>
      </c>
      <c r="D10" s="11" t="s">
        <v>94</v>
      </c>
    </row>
    <row r="11" spans="1:4" ht="75" x14ac:dyDescent="0.25">
      <c r="A11" s="2" t="s">
        <v>57</v>
      </c>
      <c r="B11" s="3" t="s">
        <v>95</v>
      </c>
      <c r="C11" s="3" t="s">
        <v>96</v>
      </c>
      <c r="D11" s="11" t="s">
        <v>97</v>
      </c>
    </row>
    <row r="12" spans="1:4" ht="45" x14ac:dyDescent="0.25">
      <c r="A12" s="2" t="s">
        <v>58</v>
      </c>
      <c r="B12" s="3" t="s">
        <v>98</v>
      </c>
      <c r="C12" s="3" t="s">
        <v>99</v>
      </c>
      <c r="D12" s="11" t="s">
        <v>100</v>
      </c>
    </row>
    <row r="13" spans="1:4" ht="30" x14ac:dyDescent="0.25">
      <c r="A13" s="2" t="s">
        <v>59</v>
      </c>
      <c r="B13" s="3" t="s">
        <v>101</v>
      </c>
      <c r="C13" s="3" t="s">
        <v>59</v>
      </c>
      <c r="D13" s="11" t="s">
        <v>102</v>
      </c>
    </row>
    <row r="14" spans="1:4" ht="135" x14ac:dyDescent="0.25">
      <c r="A14" s="2" t="s">
        <v>60</v>
      </c>
      <c r="B14" s="3" t="s">
        <v>103</v>
      </c>
      <c r="C14" s="3" t="s">
        <v>104</v>
      </c>
      <c r="D14" s="11" t="s">
        <v>105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5" activePane="bottomLeft" state="frozen"/>
      <selection pane="bottomLeft" activeCell="G8" sqref="G8"/>
    </sheetView>
  </sheetViews>
  <sheetFormatPr defaultColWidth="9.28515625" defaultRowHeight="15" x14ac:dyDescent="0.25"/>
  <cols>
    <col min="1" max="1" width="8.28515625" style="2" customWidth="1"/>
    <col min="2" max="2" width="21.28515625" style="2" customWidth="1"/>
    <col min="3" max="3" width="69.7109375" style="3" customWidth="1"/>
    <col min="4" max="16384" width="9.28515625" style="2"/>
  </cols>
  <sheetData>
    <row r="1" spans="1:3" x14ac:dyDescent="0.25">
      <c r="A1" s="2" t="s">
        <v>17</v>
      </c>
      <c r="B1" s="2" t="s">
        <v>15</v>
      </c>
      <c r="C1" s="3" t="s">
        <v>18</v>
      </c>
    </row>
    <row r="2" spans="1:3" ht="15.75" thickBot="1" x14ac:dyDescent="0.3">
      <c r="A2" s="4" t="s">
        <v>16</v>
      </c>
      <c r="B2" s="5"/>
      <c r="C2" s="6"/>
    </row>
    <row r="3" spans="1:3" x14ac:dyDescent="0.25">
      <c r="A3" s="2">
        <v>1</v>
      </c>
      <c r="B3" s="2" t="s">
        <v>19</v>
      </c>
      <c r="C3" s="3" t="s">
        <v>63</v>
      </c>
    </row>
    <row r="4" spans="1:3" x14ac:dyDescent="0.25">
      <c r="A4" s="2">
        <f>A3+1</f>
        <v>2</v>
      </c>
      <c r="B4" s="2" t="s">
        <v>19</v>
      </c>
      <c r="C4" s="3" t="s">
        <v>20</v>
      </c>
    </row>
    <row r="5" spans="1:3" x14ac:dyDescent="0.25">
      <c r="A5" s="2">
        <f t="shared" ref="A5:A28" si="0">A4+1</f>
        <v>3</v>
      </c>
      <c r="B5" s="2" t="s">
        <v>19</v>
      </c>
      <c r="C5" s="3" t="s">
        <v>21</v>
      </c>
    </row>
    <row r="6" spans="1:3" x14ac:dyDescent="0.25">
      <c r="A6" s="2">
        <f t="shared" si="0"/>
        <v>4</v>
      </c>
      <c r="B6" s="2" t="s">
        <v>19</v>
      </c>
      <c r="C6" s="3" t="s">
        <v>22</v>
      </c>
    </row>
    <row r="7" spans="1:3" ht="30.75" thickBot="1" x14ac:dyDescent="0.3">
      <c r="A7" s="5">
        <f t="shared" si="0"/>
        <v>5</v>
      </c>
      <c r="B7" s="5" t="s">
        <v>19</v>
      </c>
      <c r="C7" s="6" t="s">
        <v>64</v>
      </c>
    </row>
    <row r="8" spans="1:3" ht="30" x14ac:dyDescent="0.25">
      <c r="A8" s="2">
        <f t="shared" si="0"/>
        <v>6</v>
      </c>
      <c r="B8" s="2" t="s">
        <v>23</v>
      </c>
      <c r="C8" s="3" t="s">
        <v>24</v>
      </c>
    </row>
    <row r="9" spans="1:3" x14ac:dyDescent="0.25">
      <c r="A9" s="2">
        <f t="shared" si="0"/>
        <v>7</v>
      </c>
      <c r="B9" s="2" t="s">
        <v>23</v>
      </c>
      <c r="C9" s="24" t="s">
        <v>131</v>
      </c>
    </row>
    <row r="10" spans="1:3" ht="45" x14ac:dyDescent="0.25">
      <c r="A10" s="2">
        <f t="shared" si="0"/>
        <v>8</v>
      </c>
      <c r="B10" s="2" t="s">
        <v>23</v>
      </c>
      <c r="C10" s="13" t="s">
        <v>117</v>
      </c>
    </row>
    <row r="11" spans="1:3" ht="60" x14ac:dyDescent="0.25">
      <c r="A11" s="2">
        <f t="shared" si="0"/>
        <v>9</v>
      </c>
      <c r="B11" s="2" t="s">
        <v>23</v>
      </c>
      <c r="C11" s="13" t="s">
        <v>25</v>
      </c>
    </row>
    <row r="12" spans="1:3" ht="45" x14ac:dyDescent="0.25">
      <c r="A12" s="2">
        <f t="shared" si="0"/>
        <v>10</v>
      </c>
      <c r="B12" s="2" t="s">
        <v>23</v>
      </c>
      <c r="C12" s="3" t="s">
        <v>26</v>
      </c>
    </row>
    <row r="13" spans="1:3" ht="90" x14ac:dyDescent="0.25">
      <c r="A13" s="2">
        <f t="shared" si="0"/>
        <v>11</v>
      </c>
      <c r="B13" s="2" t="s">
        <v>23</v>
      </c>
      <c r="C13" s="13" t="s">
        <v>119</v>
      </c>
    </row>
    <row r="14" spans="1:3" ht="75" x14ac:dyDescent="0.25">
      <c r="A14" s="2">
        <f t="shared" si="0"/>
        <v>12</v>
      </c>
      <c r="B14" s="2" t="s">
        <v>23</v>
      </c>
      <c r="C14" s="3" t="s">
        <v>27</v>
      </c>
    </row>
    <row r="15" spans="1:3" ht="75" x14ac:dyDescent="0.25">
      <c r="A15" s="2">
        <f t="shared" si="0"/>
        <v>13</v>
      </c>
      <c r="B15" s="2" t="s">
        <v>23</v>
      </c>
      <c r="C15" s="3" t="s">
        <v>28</v>
      </c>
    </row>
    <row r="16" spans="1:3" ht="45" x14ac:dyDescent="0.25">
      <c r="A16" s="2">
        <f t="shared" si="0"/>
        <v>14</v>
      </c>
      <c r="B16" s="2" t="s">
        <v>23</v>
      </c>
      <c r="C16" s="3" t="s">
        <v>29</v>
      </c>
    </row>
    <row r="17" spans="1:3" ht="135" x14ac:dyDescent="0.25">
      <c r="A17" s="2">
        <f t="shared" si="0"/>
        <v>15</v>
      </c>
      <c r="B17" s="2" t="s">
        <v>23</v>
      </c>
      <c r="C17" s="3" t="s">
        <v>30</v>
      </c>
    </row>
    <row r="18" spans="1:3" ht="75" x14ac:dyDescent="0.25">
      <c r="A18" s="2">
        <f t="shared" si="0"/>
        <v>16</v>
      </c>
      <c r="B18" s="2" t="s">
        <v>23</v>
      </c>
      <c r="C18" s="3" t="s">
        <v>31</v>
      </c>
    </row>
    <row r="19" spans="1:3" ht="75" x14ac:dyDescent="0.25">
      <c r="A19" s="2">
        <f t="shared" si="0"/>
        <v>17</v>
      </c>
      <c r="B19" s="2" t="s">
        <v>23</v>
      </c>
      <c r="C19" s="3" t="s">
        <v>32</v>
      </c>
    </row>
    <row r="20" spans="1:3" ht="30" x14ac:dyDescent="0.25">
      <c r="A20" s="2">
        <f t="shared" si="0"/>
        <v>18</v>
      </c>
      <c r="B20" s="2" t="s">
        <v>23</v>
      </c>
      <c r="C20" s="3" t="s">
        <v>33</v>
      </c>
    </row>
    <row r="21" spans="1:3" ht="45" x14ac:dyDescent="0.25">
      <c r="A21" s="2">
        <f t="shared" si="0"/>
        <v>19</v>
      </c>
      <c r="B21" s="2" t="s">
        <v>23</v>
      </c>
      <c r="C21" s="3" t="s">
        <v>34</v>
      </c>
    </row>
    <row r="22" spans="1:3" ht="30" x14ac:dyDescent="0.25">
      <c r="A22" s="2">
        <f t="shared" si="0"/>
        <v>20</v>
      </c>
      <c r="B22" s="2" t="s">
        <v>23</v>
      </c>
      <c r="C22" s="3" t="s">
        <v>35</v>
      </c>
    </row>
    <row r="23" spans="1:3" ht="60" x14ac:dyDescent="0.25">
      <c r="A23" s="2">
        <f t="shared" si="0"/>
        <v>21</v>
      </c>
      <c r="B23" s="2" t="s">
        <v>23</v>
      </c>
      <c r="C23" s="3" t="s">
        <v>36</v>
      </c>
    </row>
    <row r="24" spans="1:3" ht="30.75" thickBot="1" x14ac:dyDescent="0.3">
      <c r="A24" s="5">
        <f t="shared" si="0"/>
        <v>22</v>
      </c>
      <c r="B24" s="5" t="s">
        <v>23</v>
      </c>
      <c r="C24" s="6" t="s">
        <v>37</v>
      </c>
    </row>
    <row r="25" spans="1:3" x14ac:dyDescent="0.25">
      <c r="A25" s="2">
        <f t="shared" si="0"/>
        <v>23</v>
      </c>
      <c r="B25" s="2" t="s">
        <v>38</v>
      </c>
      <c r="C25" s="3" t="s">
        <v>62</v>
      </c>
    </row>
    <row r="26" spans="1:3" ht="45" x14ac:dyDescent="0.25">
      <c r="A26" s="2">
        <f t="shared" si="0"/>
        <v>24</v>
      </c>
      <c r="B26" s="2" t="s">
        <v>38</v>
      </c>
      <c r="C26" s="3" t="s">
        <v>39</v>
      </c>
    </row>
    <row r="27" spans="1:3" ht="45.75" thickBot="1" x14ac:dyDescent="0.3">
      <c r="A27" s="5">
        <f t="shared" si="0"/>
        <v>25</v>
      </c>
      <c r="B27" s="5" t="s">
        <v>38</v>
      </c>
      <c r="C27" s="6" t="s">
        <v>40</v>
      </c>
    </row>
    <row r="28" spans="1:3" ht="15.75" thickBot="1" x14ac:dyDescent="0.3">
      <c r="A28" s="7">
        <f t="shared" si="0"/>
        <v>26</v>
      </c>
      <c r="B28" s="7" t="s">
        <v>41</v>
      </c>
      <c r="C28" s="8" t="s">
        <v>42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Props1.xml><?xml version="1.0" encoding="utf-8"?>
<ds:datastoreItem xmlns:ds="http://schemas.openxmlformats.org/officeDocument/2006/customXml" ds:itemID="{7306B9D9-7F13-44F2-8131-5A652D781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FDBE2-4A54-4089-A1A7-FD6A1F7023AD}">
  <ds:schemaRefs>
    <ds:schemaRef ds:uri="http://schemas.microsoft.com/sharepoint/v3/contenttype/forms"/>
  </ds:schemaRefs>
</ds:datastoreItem>
</file>

<file path=customXml/itemProps3.xml><?xml version="1.0" encoding="utf-8"?>
<ds:datastoreItem xmlns:ds="http://schemas.openxmlformats.org/officeDocument/2006/customXml" ds:itemID="{40525DA5-2B48-4811-A06F-12318905AE01}">
  <ds:schemaRefs>
    <ds:schemaRef ds:uri="http://schemas.openxmlformats.org/package/2006/metadata/core-properties"/>
    <ds:schemaRef ds:uri="http://www.w3.org/XML/1998/namespace"/>
    <ds:schemaRef ds:uri="2f243a88-1479-4942-bbce-7bc383319ad9"/>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73924fda-3357-40d4-9fae-85802a2498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Sabīne Rusmane</cp:lastModifiedBy>
  <dcterms:created xsi:type="dcterms:W3CDTF">2015-06-05T18:17:20Z</dcterms:created>
  <dcterms:modified xsi:type="dcterms:W3CDTF">2025-02-28T09:58:30Z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